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28800" windowHeight="13725"/>
  </bookViews>
  <sheets>
    <sheet name="BALMAIN" sheetId="1" r:id="rId1"/>
  </sheets>
  <definedNames>
    <definedName name="_xlnm._FilterDatabase" localSheetId="0">BALMAIN!$A$3:$BL$341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L197" i="1" s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L229" i="1" s="1"/>
  <c r="P230" i="1"/>
  <c r="P231" i="1"/>
  <c r="P232" i="1"/>
  <c r="P233" i="1"/>
  <c r="P234" i="1"/>
  <c r="P235" i="1"/>
  <c r="P236" i="1"/>
  <c r="P237" i="1"/>
  <c r="L237" i="1" s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L261" i="1" s="1"/>
  <c r="P262" i="1"/>
  <c r="P263" i="1"/>
  <c r="P264" i="1"/>
  <c r="P265" i="1"/>
  <c r="P266" i="1"/>
  <c r="P267" i="1"/>
  <c r="P268" i="1"/>
  <c r="P269" i="1"/>
  <c r="L269" i="1" s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L293" i="1" s="1"/>
  <c r="P294" i="1"/>
  <c r="P295" i="1"/>
  <c r="P296" i="1"/>
  <c r="P297" i="1"/>
  <c r="P298" i="1"/>
  <c r="P299" i="1"/>
  <c r="P300" i="1"/>
  <c r="P301" i="1"/>
  <c r="L301" i="1" s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L325" i="1" s="1"/>
  <c r="P326" i="1"/>
  <c r="P327" i="1"/>
  <c r="P328" i="1"/>
  <c r="P329" i="1"/>
  <c r="P330" i="1"/>
  <c r="P331" i="1"/>
  <c r="P332" i="1"/>
  <c r="P333" i="1"/>
  <c r="L333" i="1" s="1"/>
  <c r="P334" i="1"/>
  <c r="P335" i="1"/>
  <c r="P336" i="1"/>
  <c r="P337" i="1"/>
  <c r="P338" i="1"/>
  <c r="P339" i="1"/>
  <c r="P340" i="1"/>
  <c r="P341" i="1"/>
  <c r="P4" i="1"/>
  <c r="N340" i="1" l="1"/>
  <c r="L340" i="1"/>
  <c r="N332" i="1"/>
  <c r="L332" i="1"/>
  <c r="N328" i="1"/>
  <c r="L328" i="1"/>
  <c r="N320" i="1"/>
  <c r="L320" i="1"/>
  <c r="N312" i="1"/>
  <c r="L312" i="1"/>
  <c r="N304" i="1"/>
  <c r="L304" i="1"/>
  <c r="N296" i="1"/>
  <c r="L296" i="1"/>
  <c r="N284" i="1"/>
  <c r="L284" i="1"/>
  <c r="N276" i="1"/>
  <c r="L276" i="1"/>
  <c r="N268" i="1"/>
  <c r="L268" i="1"/>
  <c r="L260" i="1"/>
  <c r="N260" i="1"/>
  <c r="N256" i="1"/>
  <c r="L256" i="1"/>
  <c r="N248" i="1"/>
  <c r="L248" i="1"/>
  <c r="N240" i="1"/>
  <c r="L240" i="1"/>
  <c r="N232" i="1"/>
  <c r="L232" i="1"/>
  <c r="N224" i="1"/>
  <c r="L224" i="1"/>
  <c r="N220" i="1"/>
  <c r="L220" i="1"/>
  <c r="N212" i="1"/>
  <c r="L212" i="1"/>
  <c r="N204" i="1"/>
  <c r="L204" i="1"/>
  <c r="N200" i="1"/>
  <c r="L200" i="1"/>
  <c r="N192" i="1"/>
  <c r="L192" i="1"/>
  <c r="N184" i="1"/>
  <c r="L184" i="1"/>
  <c r="N176" i="1"/>
  <c r="L176" i="1"/>
  <c r="L168" i="1"/>
  <c r="N168" i="1"/>
  <c r="L156" i="1"/>
  <c r="N156" i="1"/>
  <c r="L148" i="1"/>
  <c r="N148" i="1"/>
  <c r="L140" i="1"/>
  <c r="N140" i="1"/>
  <c r="L132" i="1"/>
  <c r="N132" i="1"/>
  <c r="L124" i="1"/>
  <c r="N124" i="1"/>
  <c r="L116" i="1"/>
  <c r="N116" i="1"/>
  <c r="L108" i="1"/>
  <c r="N108" i="1"/>
  <c r="L100" i="1"/>
  <c r="N100" i="1"/>
  <c r="L92" i="1"/>
  <c r="N92" i="1"/>
  <c r="L84" i="1"/>
  <c r="N84" i="1"/>
  <c r="L76" i="1"/>
  <c r="N76" i="1"/>
  <c r="L68" i="1"/>
  <c r="N68" i="1"/>
  <c r="L60" i="1"/>
  <c r="N60" i="1"/>
  <c r="L52" i="1"/>
  <c r="N52" i="1"/>
  <c r="L40" i="1"/>
  <c r="N40" i="1"/>
  <c r="L32" i="1"/>
  <c r="N32" i="1"/>
  <c r="L24" i="1"/>
  <c r="N24" i="1"/>
  <c r="L16" i="1"/>
  <c r="N16" i="1"/>
  <c r="L8" i="1"/>
  <c r="N8" i="1"/>
  <c r="N339" i="1"/>
  <c r="L339" i="1"/>
  <c r="N327" i="1"/>
  <c r="L327" i="1"/>
  <c r="N315" i="1"/>
  <c r="L315" i="1"/>
  <c r="N303" i="1"/>
  <c r="L303" i="1"/>
  <c r="N295" i="1"/>
  <c r="L295" i="1"/>
  <c r="N283" i="1"/>
  <c r="L283" i="1"/>
  <c r="L275" i="1"/>
  <c r="N275" i="1"/>
  <c r="N267" i="1"/>
  <c r="L267" i="1"/>
  <c r="L259" i="1"/>
  <c r="N259" i="1"/>
  <c r="N251" i="1"/>
  <c r="L251" i="1"/>
  <c r="L243" i="1"/>
  <c r="N243" i="1"/>
  <c r="N235" i="1"/>
  <c r="L235" i="1"/>
  <c r="L227" i="1"/>
  <c r="N227" i="1"/>
  <c r="N215" i="1"/>
  <c r="L215" i="1"/>
  <c r="N207" i="1"/>
  <c r="L207" i="1"/>
  <c r="N199" i="1"/>
  <c r="L199" i="1"/>
  <c r="N191" i="1"/>
  <c r="L191" i="1"/>
  <c r="N175" i="1"/>
  <c r="L175" i="1"/>
  <c r="N119" i="1"/>
  <c r="L119" i="1"/>
  <c r="N336" i="1"/>
  <c r="L336" i="1"/>
  <c r="L324" i="1"/>
  <c r="N324" i="1"/>
  <c r="N316" i="1"/>
  <c r="L316" i="1"/>
  <c r="N308" i="1"/>
  <c r="L308" i="1"/>
  <c r="N300" i="1"/>
  <c r="L300" i="1"/>
  <c r="L292" i="1"/>
  <c r="N292" i="1"/>
  <c r="N288" i="1"/>
  <c r="L288" i="1"/>
  <c r="N280" i="1"/>
  <c r="L280" i="1"/>
  <c r="N272" i="1"/>
  <c r="L272" i="1"/>
  <c r="N264" i="1"/>
  <c r="L264" i="1"/>
  <c r="N252" i="1"/>
  <c r="L252" i="1"/>
  <c r="N244" i="1"/>
  <c r="L244" i="1"/>
  <c r="N236" i="1"/>
  <c r="L236" i="1"/>
  <c r="L228" i="1"/>
  <c r="N228" i="1"/>
  <c r="N216" i="1"/>
  <c r="L216" i="1"/>
  <c r="N208" i="1"/>
  <c r="L208" i="1"/>
  <c r="L196" i="1"/>
  <c r="N196" i="1"/>
  <c r="N188" i="1"/>
  <c r="L188" i="1"/>
  <c r="L180" i="1"/>
  <c r="N180" i="1"/>
  <c r="N172" i="1"/>
  <c r="L172" i="1"/>
  <c r="L164" i="1"/>
  <c r="N164" i="1"/>
  <c r="L160" i="1"/>
  <c r="N160" i="1"/>
  <c r="L152" i="1"/>
  <c r="N152" i="1"/>
  <c r="L144" i="1"/>
  <c r="N144" i="1"/>
  <c r="L136" i="1"/>
  <c r="N136" i="1"/>
  <c r="L128" i="1"/>
  <c r="N128" i="1"/>
  <c r="L120" i="1"/>
  <c r="N120" i="1"/>
  <c r="L112" i="1"/>
  <c r="N112" i="1"/>
  <c r="L104" i="1"/>
  <c r="N104" i="1"/>
  <c r="L96" i="1"/>
  <c r="N96" i="1"/>
  <c r="L88" i="1"/>
  <c r="N88" i="1"/>
  <c r="L80" i="1"/>
  <c r="N80" i="1"/>
  <c r="L72" i="1"/>
  <c r="N72" i="1"/>
  <c r="L64" i="1"/>
  <c r="N64" i="1"/>
  <c r="L56" i="1"/>
  <c r="N56" i="1"/>
  <c r="L48" i="1"/>
  <c r="N48" i="1"/>
  <c r="L44" i="1"/>
  <c r="N44" i="1"/>
  <c r="L36" i="1"/>
  <c r="N36" i="1"/>
  <c r="L28" i="1"/>
  <c r="N28" i="1"/>
  <c r="L20" i="1"/>
  <c r="N20" i="1"/>
  <c r="L12" i="1"/>
  <c r="N12" i="1"/>
  <c r="L335" i="1"/>
  <c r="N335" i="1"/>
  <c r="N331" i="1"/>
  <c r="L331" i="1"/>
  <c r="L323" i="1"/>
  <c r="N323" i="1"/>
  <c r="N319" i="1"/>
  <c r="L319" i="1"/>
  <c r="N311" i="1"/>
  <c r="L311" i="1"/>
  <c r="L307" i="1"/>
  <c r="N307" i="1"/>
  <c r="N299" i="1"/>
  <c r="L299" i="1"/>
  <c r="L291" i="1"/>
  <c r="N291" i="1"/>
  <c r="N287" i="1"/>
  <c r="L287" i="1"/>
  <c r="N279" i="1"/>
  <c r="L279" i="1"/>
  <c r="N271" i="1"/>
  <c r="L271" i="1"/>
  <c r="N263" i="1"/>
  <c r="L263" i="1"/>
  <c r="N255" i="1"/>
  <c r="L255" i="1"/>
  <c r="N247" i="1"/>
  <c r="L247" i="1"/>
  <c r="N239" i="1"/>
  <c r="L239" i="1"/>
  <c r="N231" i="1"/>
  <c r="L231" i="1"/>
  <c r="N223" i="1"/>
  <c r="L223" i="1"/>
  <c r="N219" i="1"/>
  <c r="L219" i="1"/>
  <c r="L211" i="1"/>
  <c r="N211" i="1"/>
  <c r="N203" i="1"/>
  <c r="L203" i="1"/>
  <c r="L195" i="1"/>
  <c r="N195" i="1"/>
  <c r="N187" i="1"/>
  <c r="L187" i="1"/>
  <c r="N183" i="1"/>
  <c r="L183" i="1"/>
  <c r="N179" i="1"/>
  <c r="L179" i="1"/>
  <c r="N171" i="1"/>
  <c r="L171" i="1"/>
  <c r="N167" i="1"/>
  <c r="L167" i="1"/>
  <c r="L163" i="1"/>
  <c r="N163" i="1"/>
  <c r="N159" i="1"/>
  <c r="L159" i="1"/>
  <c r="N155" i="1"/>
  <c r="L155" i="1"/>
  <c r="N151" i="1"/>
  <c r="L151" i="1"/>
  <c r="L147" i="1"/>
  <c r="N147" i="1"/>
  <c r="N143" i="1"/>
  <c r="L143" i="1"/>
  <c r="N139" i="1"/>
  <c r="L139" i="1"/>
  <c r="N135" i="1"/>
  <c r="L135" i="1"/>
  <c r="L131" i="1"/>
  <c r="N131" i="1"/>
  <c r="N127" i="1"/>
  <c r="L127" i="1"/>
  <c r="N123" i="1"/>
  <c r="L123" i="1"/>
  <c r="L115" i="1"/>
  <c r="N115" i="1"/>
  <c r="N111" i="1"/>
  <c r="L111" i="1"/>
  <c r="N107" i="1"/>
  <c r="L107" i="1"/>
  <c r="N103" i="1"/>
  <c r="L103" i="1"/>
  <c r="L99" i="1"/>
  <c r="N99" i="1"/>
  <c r="N95" i="1"/>
  <c r="L95" i="1"/>
  <c r="N91" i="1"/>
  <c r="L91" i="1"/>
  <c r="N87" i="1"/>
  <c r="L87" i="1"/>
  <c r="L83" i="1"/>
  <c r="N83" i="1"/>
  <c r="N79" i="1"/>
  <c r="L79" i="1"/>
  <c r="N75" i="1"/>
  <c r="L75" i="1"/>
  <c r="N71" i="1"/>
  <c r="L71" i="1"/>
  <c r="L67" i="1"/>
  <c r="N67" i="1"/>
  <c r="N63" i="1"/>
  <c r="L63" i="1"/>
  <c r="N59" i="1"/>
  <c r="L59" i="1"/>
  <c r="N55" i="1"/>
  <c r="L55" i="1"/>
  <c r="L51" i="1"/>
  <c r="N51" i="1"/>
  <c r="N47" i="1"/>
  <c r="L47" i="1"/>
  <c r="N43" i="1"/>
  <c r="L43" i="1"/>
  <c r="N39" i="1"/>
  <c r="L39" i="1"/>
  <c r="L35" i="1"/>
  <c r="N35" i="1"/>
  <c r="N31" i="1"/>
  <c r="L31" i="1"/>
  <c r="N27" i="1"/>
  <c r="L27" i="1"/>
  <c r="N23" i="1"/>
  <c r="L23" i="1"/>
  <c r="L19" i="1"/>
  <c r="N19" i="1"/>
  <c r="N15" i="1"/>
  <c r="L15" i="1"/>
  <c r="N11" i="1"/>
  <c r="L11" i="1"/>
  <c r="N7" i="1"/>
  <c r="L7" i="1"/>
  <c r="N4" i="1"/>
  <c r="L4" i="1"/>
  <c r="N338" i="1"/>
  <c r="L338" i="1"/>
  <c r="N334" i="1"/>
  <c r="L334" i="1"/>
  <c r="N330" i="1"/>
  <c r="L330" i="1"/>
  <c r="N326" i="1"/>
  <c r="L326" i="1"/>
  <c r="N322" i="1"/>
  <c r="L322" i="1"/>
  <c r="N318" i="1"/>
  <c r="L318" i="1"/>
  <c r="N314" i="1"/>
  <c r="L314" i="1"/>
  <c r="N310" i="1"/>
  <c r="L310" i="1"/>
  <c r="N306" i="1"/>
  <c r="L306" i="1"/>
  <c r="N302" i="1"/>
  <c r="L302" i="1"/>
  <c r="N298" i="1"/>
  <c r="L298" i="1"/>
  <c r="N294" i="1"/>
  <c r="L294" i="1"/>
  <c r="N290" i="1"/>
  <c r="L290" i="1"/>
  <c r="N286" i="1"/>
  <c r="L286" i="1"/>
  <c r="N282" i="1"/>
  <c r="L282" i="1"/>
  <c r="N278" i="1"/>
  <c r="L278" i="1"/>
  <c r="N274" i="1"/>
  <c r="L274" i="1"/>
  <c r="N270" i="1"/>
  <c r="L270" i="1"/>
  <c r="N266" i="1"/>
  <c r="L266" i="1"/>
  <c r="N262" i="1"/>
  <c r="L262" i="1"/>
  <c r="N258" i="1"/>
  <c r="L258" i="1"/>
  <c r="N254" i="1"/>
  <c r="L254" i="1"/>
  <c r="N250" i="1"/>
  <c r="L250" i="1"/>
  <c r="N246" i="1"/>
  <c r="L246" i="1"/>
  <c r="N242" i="1"/>
  <c r="L242" i="1"/>
  <c r="N238" i="1"/>
  <c r="L238" i="1"/>
  <c r="N234" i="1"/>
  <c r="L234" i="1"/>
  <c r="N230" i="1"/>
  <c r="L230" i="1"/>
  <c r="N226" i="1"/>
  <c r="L226" i="1"/>
  <c r="N222" i="1"/>
  <c r="L222" i="1"/>
  <c r="N218" i="1"/>
  <c r="L218" i="1"/>
  <c r="N214" i="1"/>
  <c r="L214" i="1"/>
  <c r="N210" i="1"/>
  <c r="L210" i="1"/>
  <c r="N206" i="1"/>
  <c r="L206" i="1"/>
  <c r="N202" i="1"/>
  <c r="L202" i="1"/>
  <c r="N198" i="1"/>
  <c r="L198" i="1"/>
  <c r="N194" i="1"/>
  <c r="L194" i="1"/>
  <c r="N190" i="1"/>
  <c r="L190" i="1"/>
  <c r="N186" i="1"/>
  <c r="L186" i="1"/>
  <c r="N182" i="1"/>
  <c r="L182" i="1"/>
  <c r="N178" i="1"/>
  <c r="L178" i="1"/>
  <c r="N174" i="1"/>
  <c r="L174" i="1"/>
  <c r="N170" i="1"/>
  <c r="L170" i="1"/>
  <c r="N166" i="1"/>
  <c r="L166" i="1"/>
  <c r="N162" i="1"/>
  <c r="L162" i="1"/>
  <c r="N158" i="1"/>
  <c r="L158" i="1"/>
  <c r="N154" i="1"/>
  <c r="L154" i="1"/>
  <c r="N150" i="1"/>
  <c r="L150" i="1"/>
  <c r="N146" i="1"/>
  <c r="L146" i="1"/>
  <c r="N142" i="1"/>
  <c r="L142" i="1"/>
  <c r="N138" i="1"/>
  <c r="L138" i="1"/>
  <c r="N134" i="1"/>
  <c r="L134" i="1"/>
  <c r="N130" i="1"/>
  <c r="L130" i="1"/>
  <c r="N126" i="1"/>
  <c r="L126" i="1"/>
  <c r="N122" i="1"/>
  <c r="L122" i="1"/>
  <c r="N118" i="1"/>
  <c r="L118" i="1"/>
  <c r="N114" i="1"/>
  <c r="L114" i="1"/>
  <c r="N110" i="1"/>
  <c r="L110" i="1"/>
  <c r="N106" i="1"/>
  <c r="L106" i="1"/>
  <c r="N102" i="1"/>
  <c r="L102" i="1"/>
  <c r="N98" i="1"/>
  <c r="L98" i="1"/>
  <c r="N94" i="1"/>
  <c r="L94" i="1"/>
  <c r="N90" i="1"/>
  <c r="L90" i="1"/>
  <c r="N86" i="1"/>
  <c r="L86" i="1"/>
  <c r="N82" i="1"/>
  <c r="L82" i="1"/>
  <c r="N78" i="1"/>
  <c r="L78" i="1"/>
  <c r="N74" i="1"/>
  <c r="L74" i="1"/>
  <c r="N70" i="1"/>
  <c r="L70" i="1"/>
  <c r="N66" i="1"/>
  <c r="L66" i="1"/>
  <c r="N62" i="1"/>
  <c r="L62" i="1"/>
  <c r="N58" i="1"/>
  <c r="L58" i="1"/>
  <c r="N54" i="1"/>
  <c r="L54" i="1"/>
  <c r="N50" i="1"/>
  <c r="L50" i="1"/>
  <c r="N46" i="1"/>
  <c r="L46" i="1"/>
  <c r="N42" i="1"/>
  <c r="L42" i="1"/>
  <c r="N38" i="1"/>
  <c r="L38" i="1"/>
  <c r="N34" i="1"/>
  <c r="L34" i="1"/>
  <c r="N30" i="1"/>
  <c r="L30" i="1"/>
  <c r="N26" i="1"/>
  <c r="L26" i="1"/>
  <c r="N22" i="1"/>
  <c r="L22" i="1"/>
  <c r="N18" i="1"/>
  <c r="L18" i="1"/>
  <c r="N14" i="1"/>
  <c r="L14" i="1"/>
  <c r="N10" i="1"/>
  <c r="L10" i="1"/>
  <c r="N6" i="1"/>
  <c r="L6" i="1"/>
  <c r="N341" i="1"/>
  <c r="N337" i="1"/>
  <c r="L337" i="1"/>
  <c r="N333" i="1"/>
  <c r="N329" i="1"/>
  <c r="L329" i="1"/>
  <c r="N325" i="1"/>
  <c r="N321" i="1"/>
  <c r="L321" i="1"/>
  <c r="N317" i="1"/>
  <c r="N313" i="1"/>
  <c r="L313" i="1"/>
  <c r="N309" i="1"/>
  <c r="N305" i="1"/>
  <c r="L305" i="1"/>
  <c r="N301" i="1"/>
  <c r="N297" i="1"/>
  <c r="L297" i="1"/>
  <c r="N293" i="1"/>
  <c r="N289" i="1"/>
  <c r="L289" i="1"/>
  <c r="N285" i="1"/>
  <c r="N281" i="1"/>
  <c r="L281" i="1"/>
  <c r="N277" i="1"/>
  <c r="N273" i="1"/>
  <c r="L273" i="1"/>
  <c r="N269" i="1"/>
  <c r="N265" i="1"/>
  <c r="L265" i="1"/>
  <c r="N261" i="1"/>
  <c r="N257" i="1"/>
  <c r="L257" i="1"/>
  <c r="N253" i="1"/>
  <c r="N249" i="1"/>
  <c r="L249" i="1"/>
  <c r="N245" i="1"/>
  <c r="N241" i="1"/>
  <c r="L241" i="1"/>
  <c r="N237" i="1"/>
  <c r="N233" i="1"/>
  <c r="L233" i="1"/>
  <c r="N229" i="1"/>
  <c r="N225" i="1"/>
  <c r="L225" i="1"/>
  <c r="N221" i="1"/>
  <c r="N217" i="1"/>
  <c r="L217" i="1"/>
  <c r="N213" i="1"/>
  <c r="N209" i="1"/>
  <c r="L209" i="1"/>
  <c r="N205" i="1"/>
  <c r="N201" i="1"/>
  <c r="L201" i="1"/>
  <c r="N197" i="1"/>
  <c r="N193" i="1"/>
  <c r="L193" i="1"/>
  <c r="N189" i="1"/>
  <c r="N185" i="1"/>
  <c r="L185" i="1"/>
  <c r="N181" i="1"/>
  <c r="L181" i="1"/>
  <c r="N177" i="1"/>
  <c r="L177" i="1"/>
  <c r="N173" i="1"/>
  <c r="L173" i="1"/>
  <c r="N169" i="1"/>
  <c r="L169" i="1"/>
  <c r="N165" i="1"/>
  <c r="L165" i="1"/>
  <c r="N161" i="1"/>
  <c r="L161" i="1"/>
  <c r="N157" i="1"/>
  <c r="L157" i="1"/>
  <c r="N153" i="1"/>
  <c r="L153" i="1"/>
  <c r="N149" i="1"/>
  <c r="L149" i="1"/>
  <c r="N145" i="1"/>
  <c r="L145" i="1"/>
  <c r="N141" i="1"/>
  <c r="L141" i="1"/>
  <c r="N137" i="1"/>
  <c r="L137" i="1"/>
  <c r="N133" i="1"/>
  <c r="L133" i="1"/>
  <c r="N129" i="1"/>
  <c r="L129" i="1"/>
  <c r="N125" i="1"/>
  <c r="L125" i="1"/>
  <c r="N121" i="1"/>
  <c r="L121" i="1"/>
  <c r="N117" i="1"/>
  <c r="L117" i="1"/>
  <c r="N113" i="1"/>
  <c r="L113" i="1"/>
  <c r="N109" i="1"/>
  <c r="L109" i="1"/>
  <c r="N105" i="1"/>
  <c r="L105" i="1"/>
  <c r="N101" i="1"/>
  <c r="L101" i="1"/>
  <c r="N97" i="1"/>
  <c r="L97" i="1"/>
  <c r="N93" i="1"/>
  <c r="L93" i="1"/>
  <c r="N89" i="1"/>
  <c r="L89" i="1"/>
  <c r="N85" i="1"/>
  <c r="L85" i="1"/>
  <c r="N81" i="1"/>
  <c r="L81" i="1"/>
  <c r="N77" i="1"/>
  <c r="L77" i="1"/>
  <c r="N73" i="1"/>
  <c r="L73" i="1"/>
  <c r="N69" i="1"/>
  <c r="L69" i="1"/>
  <c r="N65" i="1"/>
  <c r="L65" i="1"/>
  <c r="N61" i="1"/>
  <c r="L61" i="1"/>
  <c r="N57" i="1"/>
  <c r="L57" i="1"/>
  <c r="N53" i="1"/>
  <c r="L53" i="1"/>
  <c r="N49" i="1"/>
  <c r="L49" i="1"/>
  <c r="N45" i="1"/>
  <c r="L45" i="1"/>
  <c r="N41" i="1"/>
  <c r="L41" i="1"/>
  <c r="N37" i="1"/>
  <c r="L37" i="1"/>
  <c r="N33" i="1"/>
  <c r="L33" i="1"/>
  <c r="N29" i="1"/>
  <c r="L29" i="1"/>
  <c r="N25" i="1"/>
  <c r="L25" i="1"/>
  <c r="N21" i="1"/>
  <c r="L21" i="1"/>
  <c r="N17" i="1"/>
  <c r="L17" i="1"/>
  <c r="N13" i="1"/>
  <c r="L13" i="1"/>
  <c r="N9" i="1"/>
  <c r="L9" i="1"/>
  <c r="N5" i="1"/>
  <c r="L5" i="1"/>
  <c r="L317" i="1"/>
  <c r="L285" i="1"/>
  <c r="L253" i="1"/>
  <c r="L221" i="1"/>
  <c r="L189" i="1"/>
  <c r="L341" i="1"/>
  <c r="L309" i="1"/>
  <c r="L277" i="1"/>
  <c r="L245" i="1"/>
  <c r="L213" i="1"/>
  <c r="L205" i="1"/>
  <c r="P2" i="1"/>
  <c r="L2" i="1" l="1"/>
  <c r="N2" i="1"/>
</calcChain>
</file>

<file path=xl/sharedStrings.xml><?xml version="1.0" encoding="utf-8"?>
<sst xmlns="http://schemas.openxmlformats.org/spreadsheetml/2006/main" count="3098" uniqueCount="1395">
  <si>
    <t>ARTICLE</t>
  </si>
  <si>
    <t>COLOR</t>
  </si>
  <si>
    <t>COLOR DESCRIPTION</t>
  </si>
  <si>
    <t>PRODUCT NAME</t>
  </si>
  <si>
    <t>GENDER</t>
  </si>
  <si>
    <t>WHS</t>
  </si>
  <si>
    <t>QTY</t>
  </si>
  <si>
    <t>T.3</t>
  </si>
  <si>
    <t>T.2</t>
  </si>
  <si>
    <t>T.1</t>
  </si>
  <si>
    <t>UNI</t>
  </si>
  <si>
    <t>2XS</t>
  </si>
  <si>
    <t>XS</t>
  </si>
  <si>
    <t>S</t>
  </si>
  <si>
    <t>M</t>
  </si>
  <si>
    <t>L</t>
  </si>
  <si>
    <t>XL</t>
  </si>
  <si>
    <t>2XL</t>
  </si>
  <si>
    <t>3XL</t>
  </si>
  <si>
    <t>1</t>
  </si>
  <si>
    <t>2</t>
  </si>
  <si>
    <t>3</t>
  </si>
  <si>
    <t>6</t>
  </si>
  <si>
    <t>7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</si>
  <si>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</si>
  <si>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</si>
  <si>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</si>
  <si>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</si>
  <si>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</si>
  <si>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</si>
  <si>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</si>
  <si>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</si>
  <si>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</si>
  <si>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</si>
  <si>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</si>
  <si>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</si>
  <si>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</si>
  <si>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</si>
  <si>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</si>
  <si>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</si>
  <si>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44</t>
  </si>
  <si>
    <t>46</t>
  </si>
  <si>
    <t>48</t>
  </si>
  <si>
    <t>50</t>
  </si>
  <si>
    <t>52</t>
  </si>
  <si>
    <t>54</t>
  </si>
  <si>
    <t>55</t>
  </si>
  <si>
    <t>56</t>
  </si>
  <si>
    <t>58</t>
  </si>
  <si>
    <t>60</t>
  </si>
  <si>
    <t>75</t>
  </si>
  <si>
    <t>80</t>
  </si>
  <si>
    <t>85</t>
  </si>
  <si>
    <t>39/</t>
  </si>
  <si>
    <t>08A</t>
  </si>
  <si>
    <t>AF4JP033GC64</t>
  </si>
  <si>
    <t>GMC</t>
  </si>
  <si>
    <t>SWEATSHIRT</t>
  </si>
  <si>
    <t>VALENTINE PRINTED CROPPED HOODIE</t>
  </si>
  <si>
    <t>FEMALE</t>
  </si>
  <si>
    <t>YF1JP005KC08</t>
  </si>
  <si>
    <t>EAE</t>
  </si>
  <si>
    <t>HOUNDSTOOTH JACQUARD KNIT CROPPED HOODIE</t>
  </si>
  <si>
    <t>EAD</t>
  </si>
  <si>
    <t>SHP</t>
  </si>
  <si>
    <t>BH1JT046BC22</t>
  </si>
  <si>
    <t>MDM</t>
  </si>
  <si>
    <t>BALMAIN EMBOSSED REFLECT HOODIE</t>
  </si>
  <si>
    <t>MALE</t>
  </si>
  <si>
    <t>BH1JT180BC47</t>
  </si>
  <si>
    <t>YGY</t>
  </si>
  <si>
    <t>BALMAIN BOUCLETTE 70s HOODIE</t>
  </si>
  <si>
    <t>BH1JT180MD08</t>
  </si>
  <si>
    <t>ADB</t>
  </si>
  <si>
    <t>BALMAIN 70s HOODIE</t>
  </si>
  <si>
    <t>AH1JT046PB59</t>
  </si>
  <si>
    <t>GAD</t>
  </si>
  <si>
    <t>ZEBRA EMBROIDERED HOODIE</t>
  </si>
  <si>
    <t>AH4JT047GC65</t>
  </si>
  <si>
    <t>AAA</t>
  </si>
  <si>
    <t>GLITCH HOODIE</t>
  </si>
  <si>
    <t>EAC</t>
  </si>
  <si>
    <t>AF1EE020GC44</t>
  </si>
  <si>
    <t>WAA</t>
  </si>
  <si>
    <t>T-SHIRT</t>
  </si>
  <si>
    <t>ALLOVER ZEBRA PRINTED CROPPED T-SHIRT</t>
  </si>
  <si>
    <t>AF4EE020GC64</t>
  </si>
  <si>
    <t>VALENTINE PRINTED CROPPED T-SHIRT</t>
  </si>
  <si>
    <t>AF2EG065GD01</t>
  </si>
  <si>
    <t>T-SHIRT MC LOOSE</t>
  </si>
  <si>
    <t>0FA</t>
  </si>
  <si>
    <t>YF1AI035XC54</t>
  </si>
  <si>
    <t>GKQ</t>
  </si>
  <si>
    <t>TWEED CROPPED T-SHIRT</t>
  </si>
  <si>
    <t>AF0AI090JG05</t>
  </si>
  <si>
    <t>GML</t>
  </si>
  <si>
    <t>ALLOVER MONOGRAM TULLE CROPPED T-SHIRT</t>
  </si>
  <si>
    <t>EAB</t>
  </si>
  <si>
    <t>0PA</t>
  </si>
  <si>
    <t>BH4EF006BC60</t>
  </si>
  <si>
    <t>SDK</t>
  </si>
  <si>
    <t>BALMAIN PRINTED COLLAR T-SHIRT</t>
  </si>
  <si>
    <t>AH1EK035BB15</t>
  </si>
  <si>
    <t>GAB</t>
  </si>
  <si>
    <t>BALMAIN SIDE PRINTED LS T-SHIRT</t>
  </si>
  <si>
    <t>BH1EF060BC43</t>
  </si>
  <si>
    <t>IEX</t>
  </si>
  <si>
    <t>RETRO PB T-SHIRT</t>
  </si>
  <si>
    <t>BH1EG010BC43</t>
  </si>
  <si>
    <t>GQF</t>
  </si>
  <si>
    <t>PB T-SHIRT - BULKY FIT</t>
  </si>
  <si>
    <t>AH2EG065BC29</t>
  </si>
  <si>
    <t>GNO</t>
  </si>
  <si>
    <t>BALMAIN X EVIAN RUBBER T-SHIRT - BULKY</t>
  </si>
  <si>
    <t>AH4EM016GC68</t>
  </si>
  <si>
    <t>T-SHIRT LONG SLEEVE</t>
  </si>
  <si>
    <t>T SHIRT OVERSIZED DOUBLE MANCHE</t>
  </si>
  <si>
    <t>YF0HQ000CC52</t>
  </si>
  <si>
    <t>SHIRT</t>
  </si>
  <si>
    <t>LINGERIE CUT POPELINE CROPPED SHIRT</t>
  </si>
  <si>
    <t>YF0HS185CC52</t>
  </si>
  <si>
    <t>LINGERIE CUT POPELINE LONG SHIRT</t>
  </si>
  <si>
    <t>AF1HU105VC81</t>
  </si>
  <si>
    <t>GLU</t>
  </si>
  <si>
    <t>ZEBRA PRINTED KNOTTED SHORT SHIRT</t>
  </si>
  <si>
    <t>BF0HS291CE48</t>
  </si>
  <si>
    <t>COTTON POPELINE SHIRT</t>
  </si>
  <si>
    <t>SBI</t>
  </si>
  <si>
    <t>GPT</t>
  </si>
  <si>
    <t>XH1HU008CB27</t>
  </si>
  <si>
    <t>MAO COLLAR COTTON SHIRT</t>
  </si>
  <si>
    <t>EHI</t>
  </si>
  <si>
    <t>AF1AB021KD61</t>
  </si>
  <si>
    <t>0AV</t>
  </si>
  <si>
    <t>TOP</t>
  </si>
  <si>
    <t>SLEEVELESS RIBBED KNIT CROPPED TOP</t>
  </si>
  <si>
    <t>AF0AD175SC24</t>
  </si>
  <si>
    <t>COWL NECK SKY PRINTED CREPE CROPPED TOP</t>
  </si>
  <si>
    <t>AF1AB00976KD</t>
  </si>
  <si>
    <t>SLEEVELESS ZEBRA TWEED CROPPED TOP</t>
  </si>
  <si>
    <t>AF1AB245CD27</t>
  </si>
  <si>
    <t>0AQ</t>
  </si>
  <si>
    <t>SLEEVELESS TWEED BUTONNED CROPPED TOP</t>
  </si>
  <si>
    <t>BF1AG425SC80</t>
  </si>
  <si>
    <t>MBM</t>
  </si>
  <si>
    <t>HALTER MONOGRAM SCARF PRINTED SILK TOP</t>
  </si>
  <si>
    <t>AF0AD175SB66</t>
  </si>
  <si>
    <t>8AN</t>
  </si>
  <si>
    <t>COWL NECK SILK TWILL TOP</t>
  </si>
  <si>
    <t>AF1AB265WB05</t>
  </si>
  <si>
    <t>7CD</t>
  </si>
  <si>
    <t>3 BTN GDP STRAPPED BUSTIER TOP</t>
  </si>
  <si>
    <t>BF0AB356KF24</t>
  </si>
  <si>
    <t>6KH</t>
  </si>
  <si>
    <t>SL KNITTED CROPPED TOP</t>
  </si>
  <si>
    <t>BF1AB161PB88</t>
  </si>
  <si>
    <t>SL BRANDEBOURG EMBROIDERED TOP</t>
  </si>
  <si>
    <t>BF1AI075KE97</t>
  </si>
  <si>
    <t>SL 6 BTN STRIPED KNIT SHORT TOP</t>
  </si>
  <si>
    <t>AF0AA004PB82</t>
  </si>
  <si>
    <t>SILVER EMBROIDERED CROPPED TOP</t>
  </si>
  <si>
    <t>AF1AA001KE04</t>
  </si>
  <si>
    <t>SCT</t>
  </si>
  <si>
    <t>2 BTN STRIPED TWEED STRAPPED BRA TOP</t>
  </si>
  <si>
    <t>AF1AA240VC75</t>
  </si>
  <si>
    <t>IRIDESCENT CROCO JACQUARD BUSTIER TOP</t>
  </si>
  <si>
    <t>AF1AB270JF31</t>
  </si>
  <si>
    <t>6CH</t>
  </si>
  <si>
    <t>HALTERNECK DRAPED JERSEY CROPPED TOP</t>
  </si>
  <si>
    <t>AF1AR480JE76</t>
  </si>
  <si>
    <t>UFY</t>
  </si>
  <si>
    <t>LS BRAIDED JERSEY TOP</t>
  </si>
  <si>
    <t>AF4AA045JE54</t>
  </si>
  <si>
    <t>9KA</t>
  </si>
  <si>
    <t>STRASSED BRA TOP - MY THERESA</t>
  </si>
  <si>
    <t>BF1AB022KE74</t>
  </si>
  <si>
    <t>EHQ</t>
  </si>
  <si>
    <t>SL LACE KNIT BRA TOP</t>
  </si>
  <si>
    <t>BF1AI115KE89</t>
  </si>
  <si>
    <t>EJC</t>
  </si>
  <si>
    <t>SS MONOGRAM KNIT CROPPED TOP</t>
  </si>
  <si>
    <t>YF0AG185XD41</t>
  </si>
  <si>
    <t>HALTERNECK MESH ZIPPED LINGERIE BRA TOP</t>
  </si>
  <si>
    <t>AF0AI095JF55</t>
  </si>
  <si>
    <t>SS KNOTTED CROPPED TOP</t>
  </si>
  <si>
    <t>AF0AL140JF86</t>
  </si>
  <si>
    <t>SS FIRE PRINTED VELVET TOP</t>
  </si>
  <si>
    <t>AF1AB280KD89</t>
  </si>
  <si>
    <t>GEOMETRIC HALTERNECK KNIT BRA TOP</t>
  </si>
  <si>
    <t>AF1AL070KD73</t>
  </si>
  <si>
    <t>SFC</t>
  </si>
  <si>
    <t>SS 3 BTN STRIPED KNIT TOP</t>
  </si>
  <si>
    <t>AF2AA001KB41</t>
  </si>
  <si>
    <t>ODE</t>
  </si>
  <si>
    <t>CONTRASTED KNIT BRA TOP</t>
  </si>
  <si>
    <t>BF0AB370WC09</t>
  </si>
  <si>
    <t>3BTN OFF SHOULDER GDP CROPPED TOP</t>
  </si>
  <si>
    <t>BF1AB345KB07</t>
  </si>
  <si>
    <t>HALTER V-NECK KNIT CROPPED TOP</t>
  </si>
  <si>
    <t>BF1AT070SC76</t>
  </si>
  <si>
    <t>GFE</t>
  </si>
  <si>
    <t>ASYMETRIC MONOGRAM SCARF PRINT SILK TOP</t>
  </si>
  <si>
    <t>XF2AE020LB13</t>
  </si>
  <si>
    <t>KBI</t>
  </si>
  <si>
    <t>CROPPED HALTERNECK SUEDE EYELET TOP</t>
  </si>
  <si>
    <t>YF0AC085MB98</t>
  </si>
  <si>
    <t>ZIPPED FEATHER STRAPPED TOP</t>
  </si>
  <si>
    <t>YF0AO232KC87</t>
  </si>
  <si>
    <t>LS BIKER KNIT &amp; MESH CROPPED TOP</t>
  </si>
  <si>
    <t>YF1AA001KC19</t>
  </si>
  <si>
    <t>STRAPED GLITTER HOUNDSTOOTH CROP TOP</t>
  </si>
  <si>
    <t>YF1AB160PB20</t>
  </si>
  <si>
    <t>HALTERNECK EMBROIDERED TWEED CROP TOP</t>
  </si>
  <si>
    <t>BF1AB326XF91</t>
  </si>
  <si>
    <t>7CX</t>
  </si>
  <si>
    <t>6 BTN TWEED CROPPED TOP</t>
  </si>
  <si>
    <t>4DA</t>
  </si>
  <si>
    <t>YF0AA205LB91</t>
  </si>
  <si>
    <t>CUT OUT LEATHER TOP</t>
  </si>
  <si>
    <t>YF0AO195JE21</t>
  </si>
  <si>
    <t>LS BODY PRINT JERSEY CROPPED TOP</t>
  </si>
  <si>
    <t>YF2AO233JE17</t>
  </si>
  <si>
    <t>EEH</t>
  </si>
  <si>
    <t>LS BALMAIN SEAMLESSJERSEY CROPPED TOP</t>
  </si>
  <si>
    <t>YF4AA102XC67</t>
  </si>
  <si>
    <t>GBQ</t>
  </si>
  <si>
    <t>TOP BRASSIÈRE FRANGÉS RAPPORTÉES</t>
  </si>
  <si>
    <t>5BA</t>
  </si>
  <si>
    <t>AF0AD140VD14</t>
  </si>
  <si>
    <t>STRAP TAILORED SKY PRINTED SATIN TOP</t>
  </si>
  <si>
    <t>SFD</t>
  </si>
  <si>
    <t>3KB</t>
  </si>
  <si>
    <t>BF1AS035SC83</t>
  </si>
  <si>
    <t>MONOGRAM SCARF PRINTED SILK TOP</t>
  </si>
  <si>
    <t>0KA</t>
  </si>
  <si>
    <t>AF4RL085JE53</t>
  </si>
  <si>
    <t>4PE</t>
  </si>
  <si>
    <t>DRESS</t>
  </si>
  <si>
    <t>DRAPED JERSEY MIDI DRESS - MY THERESA</t>
  </si>
  <si>
    <t>BF4R4018KB41</t>
  </si>
  <si>
    <t>SHORT BUTTONED TWO-TONE KNIT STRAP DRESS</t>
  </si>
  <si>
    <t>BF1R5534MB01</t>
  </si>
  <si>
    <t>SL V-NECK BUTTONED CREPE SHORT DRESS</t>
  </si>
  <si>
    <t>AF1R8425KD38</t>
  </si>
  <si>
    <t>EET</t>
  </si>
  <si>
    <t>LS V NECK EGYPTIAN KNIT SHORT DRESS</t>
  </si>
  <si>
    <t>UEL</t>
  </si>
  <si>
    <t>AF1R8445JF33</t>
  </si>
  <si>
    <t>LS DRAPED LAMINATED JERSEY SHORT DRESS</t>
  </si>
  <si>
    <t>AF1R8475KB02</t>
  </si>
  <si>
    <t>LS MONOGRAM KNIT MIX ZIPPED SHORT DRESS</t>
  </si>
  <si>
    <t>AF1R9856KD75</t>
  </si>
  <si>
    <t>LS OFF SHOULDER LUREX KNIT PLEATED DRESS</t>
  </si>
  <si>
    <t>BF0R8159KF10</t>
  </si>
  <si>
    <t>LS V-NECK KNOTTED KNIT SHORT DRESS</t>
  </si>
  <si>
    <t>BF0R9499KF13</t>
  </si>
  <si>
    <t>EER</t>
  </si>
  <si>
    <t>LS OFF-SHLDR RIB KNIT SHORT FLARE DRESS</t>
  </si>
  <si>
    <t>BF1R2220XF82</t>
  </si>
  <si>
    <t>SJG</t>
  </si>
  <si>
    <t>BABYDOLL COWL NECK GLITTER SHORT DRESS</t>
  </si>
  <si>
    <t>BF1R2270DD62</t>
  </si>
  <si>
    <t>6FF</t>
  </si>
  <si>
    <t>VINTAGE BLUE DENIM SHORT DRESS</t>
  </si>
  <si>
    <t>BF1R4034KE89</t>
  </si>
  <si>
    <t>BUTTONED MONOGRAM KNIT SHORT DRESS</t>
  </si>
  <si>
    <t>BF1R8246KE87</t>
  </si>
  <si>
    <t>4 PKTS BUTTONED TWEED KNIT SHORT DRESS</t>
  </si>
  <si>
    <t>BF1R8590MC88</t>
  </si>
  <si>
    <t>LS V-NECK 4BTN DOUBLE JERSEY SHORT DRESS</t>
  </si>
  <si>
    <t>YF0R3095DC57</t>
  </si>
  <si>
    <t>6FC</t>
  </si>
  <si>
    <t>SLEEVELESS VINTAGE BLUE SHORT DRESS</t>
  </si>
  <si>
    <t>YF0R8305SB08</t>
  </si>
  <si>
    <t>LS CREPE SHORT DRESS WITH RUFFLES</t>
  </si>
  <si>
    <t>AF0R2220VD14</t>
  </si>
  <si>
    <t>SKY PRINTED COWL NECK BABYDOLL DRESS</t>
  </si>
  <si>
    <t>AF0R4000PB85</t>
  </si>
  <si>
    <t>OGG</t>
  </si>
  <si>
    <t>ROBE COURTE BODYCON SM HUREL STRETCH</t>
  </si>
  <si>
    <t>AF1R5099KD44</t>
  </si>
  <si>
    <t>ZEBRA JACQUARD KNIT PLEATED SHORT DRESS</t>
  </si>
  <si>
    <t>AF1R8403KD61</t>
  </si>
  <si>
    <t>3BX</t>
  </si>
  <si>
    <t>LS OFF SHOULDER RIBBED KNIT SHORT DRESS</t>
  </si>
  <si>
    <t>AF1RN07531JF</t>
  </si>
  <si>
    <t>SNAKE EMBROIDERED JERSEY WRAP LONG DRESS</t>
  </si>
  <si>
    <t>AF2R2245KD43</t>
  </si>
  <si>
    <t>STRAPPED PLEATED KNIT SHORT DRESS</t>
  </si>
  <si>
    <t>BF0R9077WC09</t>
  </si>
  <si>
    <t>LS ASYMETRIC GDP DRAPED SHORT DRESS</t>
  </si>
  <si>
    <t>BF1R5565VD57</t>
  </si>
  <si>
    <t>10 BTN PLASTRON LUREX TWEED SWING DRESS</t>
  </si>
  <si>
    <t>BF1R9535VD60</t>
  </si>
  <si>
    <t>EIV</t>
  </si>
  <si>
    <t>3BTN LS V-NECK MONOGRAM SHORT DRESS</t>
  </si>
  <si>
    <t>BF1RH045VD56</t>
  </si>
  <si>
    <t>BABYDOLL COWL NECK SATIN LONG DRESS</t>
  </si>
  <si>
    <t>BF1RM070SC83</t>
  </si>
  <si>
    <t>MONOGRAM SCARF SILK BUSTIER LONG DRESS</t>
  </si>
  <si>
    <t>BF4R5388KB41</t>
  </si>
  <si>
    <t>4BW</t>
  </si>
  <si>
    <t>ROBE COURTE</t>
  </si>
  <si>
    <t>AF0R3165LB24</t>
  </si>
  <si>
    <t>4AR</t>
  </si>
  <si>
    <t>2 PKTS LACED LEATHER SHORT DRESS</t>
  </si>
  <si>
    <t>AF0R9008KE39</t>
  </si>
  <si>
    <t>0BG</t>
  </si>
  <si>
    <t>LS MACRAME KNIT SHORT DRESS</t>
  </si>
  <si>
    <t>AF0RH040SC24</t>
  </si>
  <si>
    <t>SKY PRINTED CREPE COWL NECK LONG DRESS</t>
  </si>
  <si>
    <t>AF0RR595KE39</t>
  </si>
  <si>
    <t>LS ALLOVER ROPES KNIT LONG DRESS</t>
  </si>
  <si>
    <t>AF1R5276LB24</t>
  </si>
  <si>
    <t>7CA</t>
  </si>
  <si>
    <t>SLEEVELESS LEATHER SHORT DRESS</t>
  </si>
  <si>
    <t>AF1R537542KD</t>
  </si>
  <si>
    <t>WEC</t>
  </si>
  <si>
    <t>ASYMETRIC SNAKE PLEATED KNIT SHORT DRESS</t>
  </si>
  <si>
    <t>AF1R9130VC81</t>
  </si>
  <si>
    <t>LS ZEBRA PRINTED DRAPED SHORT DRESS</t>
  </si>
  <si>
    <t>AF2R3052KB41</t>
  </si>
  <si>
    <t>SLEEVELESS CONTRASTED KNIT SKATER DRESS</t>
  </si>
  <si>
    <t>AF4R8239KE14</t>
  </si>
  <si>
    <t>GLA</t>
  </si>
  <si>
    <t>LS VALENTINE JACQUARD KNIT SHORT DRESS</t>
  </si>
  <si>
    <t>BF1R5533XF91</t>
  </si>
  <si>
    <t>SL V-NECK BUTTONED TWEED SHORT DRESS</t>
  </si>
  <si>
    <t>XF1R6030KB39</t>
  </si>
  <si>
    <t>SHORT SS V NECK BTN DETAILED KNIT DRESS</t>
  </si>
  <si>
    <t>YF0R8295KD18</t>
  </si>
  <si>
    <t>EBB</t>
  </si>
  <si>
    <t>LS BIKER SILVER KNIT SHORT DRESS</t>
  </si>
  <si>
    <t>YF0R9336PB35</t>
  </si>
  <si>
    <t>GJI</t>
  </si>
  <si>
    <t>SLEEVELESS ALLOVER EMBROIDRD SHORT DRESS</t>
  </si>
  <si>
    <t>YF0R9625WB05</t>
  </si>
  <si>
    <t>4AQ</t>
  </si>
  <si>
    <t>LS 1 BTN TAILORED GDP SHORT DRESS</t>
  </si>
  <si>
    <t>YF0RJ02789KC</t>
  </si>
  <si>
    <t>EMBROIDERED STRAPES KNIT MIDI DRESS</t>
  </si>
  <si>
    <t>YF1R4037LB64</t>
  </si>
  <si>
    <t>BUTTONED LEATHER SHORT DRESS</t>
  </si>
  <si>
    <t>YF1R5055JD51</t>
  </si>
  <si>
    <t>V-NECK SEQUINS DRAPED JERSEY SHORT DRESS</t>
  </si>
  <si>
    <t>AF0R6060JG04</t>
  </si>
  <si>
    <t>SS SKY PRINTED TULLE DRESS</t>
  </si>
  <si>
    <t>AF0RH035JG04</t>
  </si>
  <si>
    <t>COWL NECK SKY PRINTED TULLE LONG DRESS</t>
  </si>
  <si>
    <t>AF1R8050KD84</t>
  </si>
  <si>
    <t>IAC</t>
  </si>
  <si>
    <t>LS V NECK PYRAMIDE PB KNIT SHORT DRESS</t>
  </si>
  <si>
    <t>AF1RI00594KD</t>
  </si>
  <si>
    <t>WED</t>
  </si>
  <si>
    <t>EMBROIDERED COLLAR KNIT MIDI DRESS</t>
  </si>
  <si>
    <t>AF1RR321JF33</t>
  </si>
  <si>
    <t>LS DRAPED LAMINATED JERSEY LONG DRESS</t>
  </si>
  <si>
    <t>BF0R1170MD26</t>
  </si>
  <si>
    <t>TWEED &amp; SATIN KNIT BUSTIER SHORT DRESS</t>
  </si>
  <si>
    <t>MBT</t>
  </si>
  <si>
    <t>EDK</t>
  </si>
  <si>
    <t>BF1R8562KE89</t>
  </si>
  <si>
    <t>V-NECK MONOGRAM KNIT SHORT DRESS</t>
  </si>
  <si>
    <t>C0100</t>
  </si>
  <si>
    <t>4PK</t>
  </si>
  <si>
    <t>BF1R8577XG04</t>
  </si>
  <si>
    <t>3 BTN SHOULDER PADS GLITTER SHORT DRESS</t>
  </si>
  <si>
    <t>BF1RB065SC74</t>
  </si>
  <si>
    <t>SIK</t>
  </si>
  <si>
    <t>MONOGRAM SCARF PRINTED SILK DRESS</t>
  </si>
  <si>
    <t>4AO</t>
  </si>
  <si>
    <t>BF1KA003KE94</t>
  </si>
  <si>
    <t>SJQ</t>
  </si>
  <si>
    <t>PULLOVER</t>
  </si>
  <si>
    <t>MONOGRAM CHECK SHORT PULLOVER</t>
  </si>
  <si>
    <t>YF0KL002KB02</t>
  </si>
  <si>
    <t>CARDIGAN</t>
  </si>
  <si>
    <t>MONOGRAM CROPPED BUTTONED KNIT CARDIGAN</t>
  </si>
  <si>
    <t>AF4AL105GC62</t>
  </si>
  <si>
    <t>0CQ</t>
  </si>
  <si>
    <t>TURTLE NECK STRIPES TS W/ SIGNATURE</t>
  </si>
  <si>
    <t>BF1KF01284KE</t>
  </si>
  <si>
    <t>ECJ</t>
  </si>
  <si>
    <t>3 BTN HIGH NECK STRIPED CASHMERE PULLOVER</t>
  </si>
  <si>
    <t>YF0KL02289KC</t>
  </si>
  <si>
    <t>SS EMBROIDERED CROPPED KNIT CARDIGAN</t>
  </si>
  <si>
    <t>AF1KL06239KB</t>
  </si>
  <si>
    <t>EMBROIDERED KNIT CROPPED CARDIGAN</t>
  </si>
  <si>
    <t>BF1KN045KE74</t>
  </si>
  <si>
    <t>SL LACE KNIT LONG CARDIGAN</t>
  </si>
  <si>
    <t>BF1KN050KE67</t>
  </si>
  <si>
    <t>SL MONOGRAM FAUX FUR KNIT LONG CARDIGAN</t>
  </si>
  <si>
    <t>AF4KA024KE13</t>
  </si>
  <si>
    <t>GJS</t>
  </si>
  <si>
    <t>VALENTINE JACQUARD KNIT SHORT PULLOVER</t>
  </si>
  <si>
    <t>BF0KD025KF38</t>
  </si>
  <si>
    <t>OFV</t>
  </si>
  <si>
    <t>BALMAIN BRUSHED MOHAIR PULLOVER</t>
  </si>
  <si>
    <t>XF0KA000KB99</t>
  </si>
  <si>
    <t>GDK</t>
  </si>
  <si>
    <t>CROPPED BALMAIN PULLOVER</t>
  </si>
  <si>
    <t>BF1KD035JG54</t>
  </si>
  <si>
    <t>RAGLAN BALMAIN JERSEY PULLOVER</t>
  </si>
  <si>
    <t>SWEATER</t>
  </si>
  <si>
    <t>BH1KB03579KE</t>
  </si>
  <si>
    <t>CABLE KNIT V-NECK SWEATER W/ BADGE</t>
  </si>
  <si>
    <t>BU1KD110KE94</t>
  </si>
  <si>
    <t>MONOGRAM CHECK WOOL SWEATER</t>
  </si>
  <si>
    <t>YF0MH032DC57</t>
  </si>
  <si>
    <t>JEANS</t>
  </si>
  <si>
    <t>GARTER CUT VINTAGE BLUE JEANS</t>
  </si>
  <si>
    <t>AF2ML045DD50</t>
  </si>
  <si>
    <t>SGJ</t>
  </si>
  <si>
    <t>GRADIENT DENIM LOOSE JEANS</t>
  </si>
  <si>
    <t>YF0MH031DC59</t>
  </si>
  <si>
    <t>0PC</t>
  </si>
  <si>
    <t>GARTER CUT ACID WASH JEANS</t>
  </si>
  <si>
    <t>YF0MK010DC57</t>
  </si>
  <si>
    <t>HW VINTAGE BLUE BOYFRIEND JEANS</t>
  </si>
  <si>
    <t>AF1ML060DC99</t>
  </si>
  <si>
    <t>VINTAGE BLUE TWO IN ONE WIDE LEG JEANS</t>
  </si>
  <si>
    <t>EFM</t>
  </si>
  <si>
    <t>BH4MG010DB75</t>
  </si>
  <si>
    <t>RIBBED PATCHES SLIM JEANS-DESTROY</t>
  </si>
  <si>
    <t>YH1MI013DC39</t>
  </si>
  <si>
    <t>KNEE-PADS DESTROYED RIDER JEANS</t>
  </si>
  <si>
    <t>AH2TC222DD50</t>
  </si>
  <si>
    <t>JEANS JACKET</t>
  </si>
  <si>
    <t>BALMAIN X EVIAN GRADIENT DENIM JACKET</t>
  </si>
  <si>
    <t>AF4MA100DC96</t>
  </si>
  <si>
    <t>SHORTS</t>
  </si>
  <si>
    <t>STRANGER THINGS HIGH WAIST SHORT</t>
  </si>
  <si>
    <t>BF1PA310XF85</t>
  </si>
  <si>
    <t>EFZ</t>
  </si>
  <si>
    <t>HW 8 BTN PRINCE OF WALES PLEATED SHORTS</t>
  </si>
  <si>
    <t>AF0PA090VB00</t>
  </si>
  <si>
    <t>BELTED CREPE SHORTS</t>
  </si>
  <si>
    <t>AF1PA089XE36</t>
  </si>
  <si>
    <t>7CG</t>
  </si>
  <si>
    <t>HW 6 BTN TWEED SHORTS</t>
  </si>
  <si>
    <t>BF1OA040JG41</t>
  </si>
  <si>
    <t>SKC</t>
  </si>
  <si>
    <t>VELVET MONOGRAM SHORTS</t>
  </si>
  <si>
    <t>AF0QA012LB24</t>
  </si>
  <si>
    <t>ZIPPED POCKETS LACED LEATHER SHORTS</t>
  </si>
  <si>
    <t>AF1PA175MB01</t>
  </si>
  <si>
    <t>HW SATIN WAISTBAND CREPE DRAPED SHORTS</t>
  </si>
  <si>
    <t>AF2PB145JG16</t>
  </si>
  <si>
    <t>EVIAN LYCRA BERMUDA</t>
  </si>
  <si>
    <t>AF1PB105JD57</t>
  </si>
  <si>
    <t>GLJ</t>
  </si>
  <si>
    <t>HW ALLOVER MONOGRAM JERSEY CYCLIST</t>
  </si>
  <si>
    <t>BF1PA314WB93</t>
  </si>
  <si>
    <t>HW 6 BTN CHECK TWEED PLEATED SHORTS</t>
  </si>
  <si>
    <t>YF1PA079KC10</t>
  </si>
  <si>
    <t>GIX</t>
  </si>
  <si>
    <t>2BTN HOUNDSTOOTH LIGTH TWEED SHORTS</t>
  </si>
  <si>
    <t>XF1MA045DB53</t>
  </si>
  <si>
    <t>HW 8 BTN VINTAGE DENIM SHIRT</t>
  </si>
  <si>
    <t>AH1OA003BB04</t>
  </si>
  <si>
    <t>KBJ</t>
  </si>
  <si>
    <t>BERMUDA</t>
  </si>
  <si>
    <t>BALMAIN FLOCK BERMUDA SHORTS</t>
  </si>
  <si>
    <t>AH1MB010DD10</t>
  </si>
  <si>
    <t>SIDE STRAP USED BLACK DENIM BERMUDA</t>
  </si>
  <si>
    <t>AH1PA015CD05</t>
  </si>
  <si>
    <t>GCC</t>
  </si>
  <si>
    <t>DESERT BALMAIN COLD COTTON BERMUDA SHORT</t>
  </si>
  <si>
    <t>BALMAIN EMBOSSED BERMUDA</t>
  </si>
  <si>
    <t>VH1OA000B072</t>
  </si>
  <si>
    <t>AF1LE176KD94</t>
  </si>
  <si>
    <t>8AF</t>
  </si>
  <si>
    <t>SKIRT</t>
  </si>
  <si>
    <t>HW KNITTED MIDI SKIRT</t>
  </si>
  <si>
    <t>AF0LB290KB07</t>
  </si>
  <si>
    <t>6KF</t>
  </si>
  <si>
    <t>HW BUTTONED KNIT SHORT SKIRT</t>
  </si>
  <si>
    <t>AF0LB865WB05</t>
  </si>
  <si>
    <t>4AY</t>
  </si>
  <si>
    <t>HW GDP SKIRT</t>
  </si>
  <si>
    <t>AF0LC131PB82</t>
  </si>
  <si>
    <t>HW SILVER EMBROIDERED PENCIL SKIRT</t>
  </si>
  <si>
    <t>AF1LB005KD48</t>
  </si>
  <si>
    <t>HW GOLDEN ZEBRA KNIT SHORT SKIRT</t>
  </si>
  <si>
    <t>AF1LC00176KD</t>
  </si>
  <si>
    <t>HW ZEBRA TWEED KNEE SKIRT</t>
  </si>
  <si>
    <t>BF0LB194KF24</t>
  </si>
  <si>
    <t>7DC</t>
  </si>
  <si>
    <t>HW 6 BTN KNITTED SHORT SKIRT</t>
  </si>
  <si>
    <t>BF1LB292KE89</t>
  </si>
  <si>
    <t>BUTTONED MONOGRAM KNIT SHORT SKIRT</t>
  </si>
  <si>
    <t>BF1LB910LB40</t>
  </si>
  <si>
    <t>PATENT LEATHER BELTED SHORT SKIRT</t>
  </si>
  <si>
    <t>BF1LC132PB88</t>
  </si>
  <si>
    <t>HW BRANDEBOURG EMBROIDERED KNEE SKIRT</t>
  </si>
  <si>
    <t>AF1LB431PB54</t>
  </si>
  <si>
    <t>HW EMBROIDERED TWEED SHORT SKIRT</t>
  </si>
  <si>
    <t>BF0LB930MD26</t>
  </si>
  <si>
    <t>TWEED &amp; SATIN KNITTED SHORT SKIRT</t>
  </si>
  <si>
    <t>BF1LB870VD57</t>
  </si>
  <si>
    <t>5 BTN LUREX TWEED PLEATED SHORT SKIRT</t>
  </si>
  <si>
    <t>BF1LB875WC09</t>
  </si>
  <si>
    <t>6UC</t>
  </si>
  <si>
    <t>8 BTN GDP PLEATED SHORT SKIRT</t>
  </si>
  <si>
    <t>BF1LB900DD62</t>
  </si>
  <si>
    <t>VINTAGE BLUE DENIM PLEATED SHORT SKIRT</t>
  </si>
  <si>
    <t>BF1LC195SC82</t>
  </si>
  <si>
    <t>SAJ</t>
  </si>
  <si>
    <t>MONOGRAM SCARF PRINTED SILK KNEE SKIRT</t>
  </si>
  <si>
    <t>YF0LD165KB93</t>
  </si>
  <si>
    <t>HW WOOL KNITTED SLIT MIDI SKIRT</t>
  </si>
  <si>
    <t>AF0LB735PB69</t>
  </si>
  <si>
    <t>QDL</t>
  </si>
  <si>
    <t>AF1LB750SB98</t>
  </si>
  <si>
    <t>LW TIE &amp; DYE RUFFLES SHORT SKIRT</t>
  </si>
  <si>
    <t>AF1LB790JF31</t>
  </si>
  <si>
    <t>DRAPED JERSEY SHORT SKIRT</t>
  </si>
  <si>
    <t>AF1LC130VC75</t>
  </si>
  <si>
    <t>HW IRIDESCENT CROCO JACQUARD KNEE SKIRT</t>
  </si>
  <si>
    <t>AF4LE195XF41</t>
  </si>
  <si>
    <t>JUPE LONGUE PLISSÉE</t>
  </si>
  <si>
    <t>BF0LD315SD08</t>
  </si>
  <si>
    <t>MINI MONOGRAM JACQUARD SILK MIDI SKIRT</t>
  </si>
  <si>
    <t>YF0LB635MB98</t>
  </si>
  <si>
    <t>FEATHER FRINGED MESH &amp; TWEED MINI SKIRT</t>
  </si>
  <si>
    <t>YF0LC095KC94</t>
  </si>
  <si>
    <t>9AH</t>
  </si>
  <si>
    <t>RIBBED KNIT ZIPPED KNEE-LENGTH SKIRT</t>
  </si>
  <si>
    <t>AF0LD290SC21</t>
  </si>
  <si>
    <t>DRAPED SKY PRINTED SILK MIDI SKIRT</t>
  </si>
  <si>
    <t>AF0LD290SC27</t>
  </si>
  <si>
    <t>DRAPED FIRE PRINTED MIDI SKIRT</t>
  </si>
  <si>
    <t>AF1LB735CD27</t>
  </si>
  <si>
    <t>HW TWEED CARGO SKIRT</t>
  </si>
  <si>
    <t>AF1LB815VC80</t>
  </si>
  <si>
    <t>HW BUTONNED LUREX ZEBRA SHORT SKIRT</t>
  </si>
  <si>
    <t>AF1LC020KD52</t>
  </si>
  <si>
    <t>HW GOLDEN STRIPED KNIT KNEE SKIRT</t>
  </si>
  <si>
    <t>AF1LD185CC77</t>
  </si>
  <si>
    <t>HW STRETCH GDP MIDI SKIRT</t>
  </si>
  <si>
    <t>BF1LB870LB40</t>
  </si>
  <si>
    <t>MDJ</t>
  </si>
  <si>
    <t>HW PLEATED PATENT LEATHER SHORT SKIRT</t>
  </si>
  <si>
    <t>BF1LC200KE18</t>
  </si>
  <si>
    <t>HW BUTTONED KNIT KNEE LENGTH SKIRT</t>
  </si>
  <si>
    <t>BF1LD017KE97</t>
  </si>
  <si>
    <t>HW 8 BTN STRIPED KNIT MIDI SKIRT</t>
  </si>
  <si>
    <t>BF1LD335XG16</t>
  </si>
  <si>
    <t>8AO</t>
  </si>
  <si>
    <t>HW FAUX FUR MONOGRAM PLEATED MIDI SKIRT</t>
  </si>
  <si>
    <t>YF0LB655SB08</t>
  </si>
  <si>
    <t>DRAPED CREPE SHORT SKIRT WITH RUFFLES</t>
  </si>
  <si>
    <t>YF1LB369KC43</t>
  </si>
  <si>
    <t>GKX</t>
  </si>
  <si>
    <t>3 BTN FLUFFY STRIPES WRAPED SHORT SKIRT</t>
  </si>
  <si>
    <t>AF1LA263LB24</t>
  </si>
  <si>
    <t>HW LEATHER BUTTONED SHORT SKIRT</t>
  </si>
  <si>
    <t>AF1LB190KE04</t>
  </si>
  <si>
    <t>6 BTN TWEED STRIPED SHORT SKIRT</t>
  </si>
  <si>
    <t>BF1LD022KE68</t>
  </si>
  <si>
    <t>7FF</t>
  </si>
  <si>
    <t>HW MONOGRAM MESH KNIT MIDI SKIRT</t>
  </si>
  <si>
    <t>EGU</t>
  </si>
  <si>
    <t>EHV</t>
  </si>
  <si>
    <t>YF2PY125JE48</t>
  </si>
  <si>
    <t>SKI SUIT</t>
  </si>
  <si>
    <t>BALMAIN X ROSSIGNOL MONOGRAM SKI SUIT</t>
  </si>
  <si>
    <t>BF1TH191CE18</t>
  </si>
  <si>
    <t>ACX</t>
  </si>
  <si>
    <t>JACKET</t>
  </si>
  <si>
    <t>4 PKTS FAUX FUR GLITTER HOUNDSTOOTH JKT</t>
  </si>
  <si>
    <t>YF0SA140JD72</t>
  </si>
  <si>
    <t>SLEEVELESS TAILORED JERSEY JACKET</t>
  </si>
  <si>
    <t>AF0SE007PB85</t>
  </si>
  <si>
    <t>1 BTN SILVER EMBROIDERED GDP JACKET</t>
  </si>
  <si>
    <t>AF0SE008HB18</t>
  </si>
  <si>
    <t>1 BTN SKY PRINTED CANVAS LACED JAKET</t>
  </si>
  <si>
    <t>AF1SD060XC09</t>
  </si>
  <si>
    <t>CONTRASTED TWEED CROPPED JACKET</t>
  </si>
  <si>
    <t>BF1SJ036XG04</t>
  </si>
  <si>
    <t>2 BTN GLITTER DOUBLE BREASTED JACKET</t>
  </si>
  <si>
    <t>YF0SI155WB05</t>
  </si>
  <si>
    <t>SIDE TO SIDE STRAPPED GDP JACKET</t>
  </si>
  <si>
    <t>18H997499163P</t>
  </si>
  <si>
    <t>CONSTRUCTION : LEATHER VESTE</t>
  </si>
  <si>
    <t>AF1SK02176KD</t>
  </si>
  <si>
    <t>SIDE TO SIDE ZEBRA TWEED JACKET</t>
  </si>
  <si>
    <t>AF1SK310PB54</t>
  </si>
  <si>
    <t>SIDE TO SIDE EMBROIDERED TWEED JACKET</t>
  </si>
  <si>
    <t>AF2TC090DD50</t>
  </si>
  <si>
    <t>GRADIENT DENIM OVERSIZE JACKET</t>
  </si>
  <si>
    <t>BF1SF040WB85</t>
  </si>
  <si>
    <t>1 BTN PRINCE OF WALES WOOL JACKET</t>
  </si>
  <si>
    <t>BF1SG155WB86</t>
  </si>
  <si>
    <t>MDI</t>
  </si>
  <si>
    <t>COLLARLESS 6 BTN DOUBLE CREPE JACKET</t>
  </si>
  <si>
    <t>YF1SG027XC54</t>
  </si>
  <si>
    <t>6BTN SIDE TO SIDE TWEED TAILCOAT JACKET</t>
  </si>
  <si>
    <t>YF1SK065PB29</t>
  </si>
  <si>
    <t>EFX</t>
  </si>
  <si>
    <t>COLLARLESS PEARL TRIMMED GDP JACKET</t>
  </si>
  <si>
    <t>AF1SH013VC80</t>
  </si>
  <si>
    <t>ZEBRA LUREX 6 BTN BLAZER JACKET</t>
  </si>
  <si>
    <t>BF0TH072DD76</t>
  </si>
  <si>
    <t>BALMAIN STRASS DENIM BOMBER JACKET</t>
  </si>
  <si>
    <t>YF0SA165MB82</t>
  </si>
  <si>
    <t>SLEEVELESS LACE &amp; VELCRO COLLARLESS JKT</t>
  </si>
  <si>
    <t>BF1UF125KF02</t>
  </si>
  <si>
    <t>MONOGRAM CHECK KNIT PONCHO</t>
  </si>
  <si>
    <t>4KG</t>
  </si>
  <si>
    <t>AH0SE120MC72</t>
  </si>
  <si>
    <t>ADJ</t>
  </si>
  <si>
    <t>PASTEL PRINTED MUTLICUT 1 BTN JACKET</t>
  </si>
  <si>
    <t>AH0SE085XF68</t>
  </si>
  <si>
    <t>SKY PRINTED COLLARLESS 1 BTN JACKET</t>
  </si>
  <si>
    <t>YH0SE035JB28</t>
  </si>
  <si>
    <t>MONOGRAM EMBOSSED NEOPRENE 1 BTN JACKET</t>
  </si>
  <si>
    <t>AF1BA009KD44</t>
  </si>
  <si>
    <t>BODY</t>
  </si>
  <si>
    <t>ZEBRA JACQUARD KNIT BODY</t>
  </si>
  <si>
    <t>BF1BG187KE89</t>
  </si>
  <si>
    <t>LS HOODED MONOGRAM KNIT BODY</t>
  </si>
  <si>
    <t>YH0SE040VC64</t>
  </si>
  <si>
    <t>BODY PRINT 1 BTN JACKET</t>
  </si>
  <si>
    <t>BF1PO105WB85</t>
  </si>
  <si>
    <t>PANTS</t>
  </si>
  <si>
    <t>HW PRINCE OF WALES WOOL STRAIGHT PANTS</t>
  </si>
  <si>
    <t>AF0PD003KE17</t>
  </si>
  <si>
    <t>LEGGINGS</t>
  </si>
  <si>
    <t>HW MESH DETAILS KNIT LEGGINGS</t>
  </si>
  <si>
    <t>AF4PD160GC63</t>
  </si>
  <si>
    <t>IAV</t>
  </si>
  <si>
    <t>PRINTED LEGGING</t>
  </si>
  <si>
    <t>YF0ME020DC66</t>
  </si>
  <si>
    <t>9FK</t>
  </si>
  <si>
    <t>HW BIKER STRETCH LEGGING JEANS</t>
  </si>
  <si>
    <t>AF1OB095JB53</t>
  </si>
  <si>
    <t>6AN</t>
  </si>
  <si>
    <t>HW LOW CROTCH SWEATPANTS</t>
  </si>
  <si>
    <t>BF0MJ002DD76</t>
  </si>
  <si>
    <t>STRASS DENIM BOOTCUT PANTS</t>
  </si>
  <si>
    <t>BF1PP180SC68</t>
  </si>
  <si>
    <t>GGD</t>
  </si>
  <si>
    <t>PRINTED SILK FLARE PANTS</t>
  </si>
  <si>
    <t>AF1PQ031KD54</t>
  </si>
  <si>
    <t>STRIPED MONOGRAM WOOL LINEN KNIT PANTS</t>
  </si>
  <si>
    <t>AF1PQ135PB62</t>
  </si>
  <si>
    <t>EMBROIDERED WIDE LEG PANTS</t>
  </si>
  <si>
    <t>BF1MJ100DD70</t>
  </si>
  <si>
    <t>SJJ</t>
  </si>
  <si>
    <t>MONOGRAM SCARF PLEATS DENIM FLARE PANTS</t>
  </si>
  <si>
    <t>BF1PN160SC55</t>
  </si>
  <si>
    <t>ASYMETRIC DRAPED SILK SATIN PANTS</t>
  </si>
  <si>
    <t>BF1PN160XG51</t>
  </si>
  <si>
    <t>HW ASYMETRIC DRAPED VINYL PANTS</t>
  </si>
  <si>
    <t>BF1PO105WB89</t>
  </si>
  <si>
    <t>HW LUREX STRIPED STRAIGHT PANTS</t>
  </si>
  <si>
    <t>BF1PP175WC04</t>
  </si>
  <si>
    <t>MONOGRAM PRINTED CREPE FLARE PANTS</t>
  </si>
  <si>
    <t>AF1PQ105WB05</t>
  </si>
  <si>
    <t>GRAIN DE POUDRE WIDE LEG PANTS</t>
  </si>
  <si>
    <t>AF1QD025LB99</t>
  </si>
  <si>
    <t>HW LEATHER SKINNY PANTS</t>
  </si>
  <si>
    <t>BF0OB101MD39</t>
  </si>
  <si>
    <t>WGA</t>
  </si>
  <si>
    <t>SHINY MINI MONOGRAM SNAPPED JOG PANTS</t>
  </si>
  <si>
    <t>YF0QD023LB63</t>
  </si>
  <si>
    <t>HW BIKER LEATHER SKINNY PANTS</t>
  </si>
  <si>
    <t>YF1PN115MB02</t>
  </si>
  <si>
    <t>HW GDP CARROTS PANTS W/SATIN</t>
  </si>
  <si>
    <t>YF1PQ115VB00</t>
  </si>
  <si>
    <t>CREPE LARGE PANTS</t>
  </si>
  <si>
    <t>4AN</t>
  </si>
  <si>
    <t>AF0PN157WB05</t>
  </si>
  <si>
    <t>HW TAPPERED GDP PANTS</t>
  </si>
  <si>
    <t>7CH</t>
  </si>
  <si>
    <t>XF2MK000DB44</t>
  </si>
  <si>
    <t>HIGH WAIST TOPSTITCHED DENIM PANTS</t>
  </si>
  <si>
    <t>6KD</t>
  </si>
  <si>
    <t>BH0MI043DD83</t>
  </si>
  <si>
    <t>SGS</t>
  </si>
  <si>
    <t>LEATHER POCKET REGULAR DENIM PANTS</t>
  </si>
  <si>
    <t>AH1MH160DC90</t>
  </si>
  <si>
    <t>MULTI-STRAP USED BLACK DENIM PANTS</t>
  </si>
  <si>
    <t>BH1ML062DD65</t>
  </si>
  <si>
    <t>SHY</t>
  </si>
  <si>
    <t>CONTRASTED POCKET LOOSE DENIM PANTS</t>
  </si>
  <si>
    <t>AH1MH015CB88</t>
  </si>
  <si>
    <t>0KC</t>
  </si>
  <si>
    <t>CARGO TAPERED COTTON PANTS</t>
  </si>
  <si>
    <t>AH1MH170CD07</t>
  </si>
  <si>
    <t>CARGO TAPERED KHAKI COTTON &amp; MESH PANTS</t>
  </si>
  <si>
    <t>AH1OB211BB15</t>
  </si>
  <si>
    <t>EEN</t>
  </si>
  <si>
    <t>BALMAIN SIDE PRINTED SWEATPANTS</t>
  </si>
  <si>
    <t>AH2ML060DD50</t>
  </si>
  <si>
    <t>BALMAIN X EVIAN GRADIENT DENIM PANTS</t>
  </si>
  <si>
    <t>YH0MG080DC57</t>
  </si>
  <si>
    <t>KNEE PAD VINTAGE WASH DENIM PANTS</t>
  </si>
  <si>
    <t>AH0ML050DD39</t>
  </si>
  <si>
    <t>KNEEPATCH FIRE PRINTED LOOSE DENIM PANTS</t>
  </si>
  <si>
    <t>AH1MH160DD05</t>
  </si>
  <si>
    <t>6AP</t>
  </si>
  <si>
    <t>MULTI-STRAP SANDY BLUE DENIM PANTS</t>
  </si>
  <si>
    <t>BH1PP031CE26</t>
  </si>
  <si>
    <t>WCX</t>
  </si>
  <si>
    <t>HOUNDSTOOTH FLARE COTTON PANTS W/ PB TAPE</t>
  </si>
  <si>
    <t>BH1PQ006CE25</t>
  </si>
  <si>
    <t>CARGO COTTON PANTS</t>
  </si>
  <si>
    <t>AH0MG095DD29</t>
  </si>
  <si>
    <t>ZIPPED BELT DARK BROWN DENIM PANTS</t>
  </si>
  <si>
    <t>AH0PQ195HB07</t>
  </si>
  <si>
    <t>0CH</t>
  </si>
  <si>
    <t>SIDE FOLDED LINEN LOOSE PANTS</t>
  </si>
  <si>
    <t>AH1PK005JF27</t>
  </si>
  <si>
    <t>LOW CROTCH ELASTIC BELTED JERSEY PANTS</t>
  </si>
  <si>
    <t>AH1PQ115CC80</t>
  </si>
  <si>
    <t>COTTON LOOSE JUDO PANTS</t>
  </si>
  <si>
    <t>AH1QH022LB99</t>
  </si>
  <si>
    <t>STRAP DETAIL LEATHER RIDER PANTS</t>
  </si>
  <si>
    <t>XH1MH015CB88</t>
  </si>
  <si>
    <t>YH1OB000BB66</t>
  </si>
  <si>
    <t>UDD</t>
  </si>
  <si>
    <t>RIBBED BALMAIN PRINTED SWEATPANTS</t>
  </si>
  <si>
    <t>AH1PN005WB05</t>
  </si>
  <si>
    <t>SIDE FOLDED GDP PANTS</t>
  </si>
  <si>
    <t>AH1PQ123VB00</t>
  </si>
  <si>
    <t>CREPE LOOSE PANTS</t>
  </si>
  <si>
    <t>BH1MJ020DD63</t>
  </si>
  <si>
    <t>FLARE DENIM PANTS - DEEP BLUE WASH</t>
  </si>
  <si>
    <t>BH1QH030LC48</t>
  </si>
  <si>
    <t>LAMBSKIN BIKER PANTS</t>
  </si>
  <si>
    <t>YH1PO011WB12</t>
  </si>
  <si>
    <t>TAIL FIT -STRAIGHT WOOL PANTS W/SATIN</t>
  </si>
  <si>
    <t>YH2OB185MB91</t>
  </si>
  <si>
    <t>EEG</t>
  </si>
  <si>
    <t>NEOPRENE MULTICUT SWEATPANTS</t>
  </si>
  <si>
    <t>3UA</t>
  </si>
  <si>
    <t>YH0MH136DC57</t>
  </si>
  <si>
    <t>MOTOR RIDER TAPERED DENIM PANTS</t>
  </si>
  <si>
    <t>AH0PQ006CD96</t>
  </si>
  <si>
    <t>8CB</t>
  </si>
  <si>
    <t>COTTON LOOSE CARGO PANTS</t>
  </si>
  <si>
    <t>AF2WC050JG30</t>
  </si>
  <si>
    <t>SWIMSUIT</t>
  </si>
  <si>
    <t>BALMAIN X EVIAN 1 PC GRADIENT SWIMSUIT</t>
  </si>
  <si>
    <t>AN2BK779TLEV</t>
  </si>
  <si>
    <t>S23</t>
  </si>
  <si>
    <t>HANDBAG</t>
  </si>
  <si>
    <t>BALMAIN x EVIAN - 1945 SOFT BAG SMALL SATIN</t>
  </si>
  <si>
    <t>AN2FF810KPPE</t>
  </si>
  <si>
    <t>S25</t>
  </si>
  <si>
    <t>BALMAIN x EVIAN - B-ARMY SHOPPER MEDIUM</t>
  </si>
  <si>
    <t>BN0AE851LSRB</t>
  </si>
  <si>
    <t>4DK</t>
  </si>
  <si>
    <t>BLAZE POUCH-MIRROR LEATHER</t>
  </si>
  <si>
    <t>VN0FD636TJGH</t>
  </si>
  <si>
    <t>1945 TOTE SMALL-MONOGRAM JACQUARD</t>
  </si>
  <si>
    <t>XN1DB526LPRS</t>
  </si>
  <si>
    <t>8FF</t>
  </si>
  <si>
    <t>BBUZZ 23-CALFSKIN</t>
  </si>
  <si>
    <t>XN4RC158LCRF</t>
  </si>
  <si>
    <t>2UB</t>
  </si>
  <si>
    <t>BALMAINxNETFLIX-KEY HOLDER SUEDE&amp;FRINGES</t>
  </si>
  <si>
    <t>YN1MG172AFPK</t>
  </si>
  <si>
    <t>COIN CHARM CARD HOLDER-PEARL EMBROIDERY</t>
  </si>
  <si>
    <t>BN4OM150LESP</t>
  </si>
  <si>
    <t>WALLET</t>
  </si>
  <si>
    <t>CHAIN WALLET-DEBOSSED MONOGR LTH</t>
  </si>
  <si>
    <t>BN1AE789LKXB</t>
  </si>
  <si>
    <t>POUCH</t>
  </si>
  <si>
    <t>BLAZE POUCH-KARUNG</t>
  </si>
  <si>
    <t>YN0WH075LVTL</t>
  </si>
  <si>
    <t>BELT</t>
  </si>
  <si>
    <t>VOLT BELT 13CM-CALFSKIN</t>
  </si>
  <si>
    <t>AH2TH661VD51</t>
  </si>
  <si>
    <t>GOA</t>
  </si>
  <si>
    <t>BOMBER</t>
  </si>
  <si>
    <t>BALMAIN X EVIAN GRADIENT BOMBER</t>
  </si>
  <si>
    <t>AH0TF311DD39</t>
  </si>
  <si>
    <t>FIRE PRINTED OVERSIZE BLACK DENIM BOMBER</t>
  </si>
  <si>
    <t>BF1SA206XF98</t>
  </si>
  <si>
    <t>0FC</t>
  </si>
  <si>
    <t>COAT</t>
  </si>
  <si>
    <t>SL SIDE TO SIDE FAUX FUR COAT</t>
  </si>
  <si>
    <t>BH0UC030WB72</t>
  </si>
  <si>
    <t>WOOL OFFICER PEACOAT</t>
  </si>
  <si>
    <t>YH1SI220MB64</t>
  </si>
  <si>
    <t>TAILORED GDP TAIL COAT W/ SATIN</t>
  </si>
  <si>
    <t>YH1TP070XD00</t>
  </si>
  <si>
    <t>1KB</t>
  </si>
  <si>
    <t>DOWN JACKET</t>
  </si>
  <si>
    <t>NEON HOODED DOWN JACKET</t>
  </si>
  <si>
    <t>AN1VI541LSHD</t>
  </si>
  <si>
    <t>SNEAKERS</t>
  </si>
  <si>
    <t>B BOLD LOW-CALFSKIN&amp;SUEDE</t>
  </si>
  <si>
    <t>BN1UH851LKAR</t>
  </si>
  <si>
    <t>SANDALS</t>
  </si>
  <si>
    <t>PLATFORM SANDAL AVA-KARUNG</t>
  </si>
  <si>
    <t>AN1UH850LCVD</t>
  </si>
  <si>
    <t>WDY</t>
  </si>
  <si>
    <t>PLATFORM SANDAL AVA-LEO PONY CALF&amp;STUDS</t>
  </si>
  <si>
    <t>AN1UL868KEVA</t>
  </si>
  <si>
    <t>FLIP FLOPS</t>
  </si>
  <si>
    <t>POOL SLIDE ARI-RUBBER</t>
  </si>
  <si>
    <t>YN1VL699LWCN</t>
  </si>
  <si>
    <t>B-IT-QUILTED LAMBSKIN</t>
  </si>
  <si>
    <t>AN1VL699LPQP</t>
  </si>
  <si>
    <t>AN0TE894LSCP</t>
  </si>
  <si>
    <t>ANKLE BOOTS</t>
  </si>
  <si>
    <t>ANKLE BOOT URIA-CALFSKIN SCULPTURE PRINT</t>
  </si>
  <si>
    <t>AN0TE894LVFR</t>
  </si>
  <si>
    <t>EFB</t>
  </si>
  <si>
    <t>ANKLE BOOT URIA-CALFSKIN FIRE PRINT</t>
  </si>
  <si>
    <t>BN4TA522LCTA</t>
  </si>
  <si>
    <t>BOOTS</t>
  </si>
  <si>
    <t>BOOT RONI-SUEDE LEATHER</t>
  </si>
  <si>
    <t>YN1TA740LVIT</t>
  </si>
  <si>
    <t>ANKLE BOOT URIA-CALFSKIN</t>
  </si>
  <si>
    <t>AF2AA270JG16</t>
  </si>
  <si>
    <t>BRA</t>
  </si>
  <si>
    <t>EVIAN LYCRA BRA</t>
  </si>
  <si>
    <t>AF4AA001KE04</t>
  </si>
  <si>
    <t>BRASSIÈRE MAILLE ZIP DOS</t>
  </si>
  <si>
    <t>HAT</t>
  </si>
  <si>
    <t>CAP</t>
  </si>
  <si>
    <t>BF1XA015MB38</t>
  </si>
  <si>
    <t>GEM</t>
  </si>
  <si>
    <t>CANVAS&amp;LOGO CAP</t>
  </si>
  <si>
    <t>AF0XB060VB01</t>
  </si>
  <si>
    <t>SATIN HAT</t>
  </si>
  <si>
    <t>BF1XB096JG41</t>
  </si>
  <si>
    <t>GPO</t>
  </si>
  <si>
    <t>REVERSIBLE MONOGRAM VELVET BUCKET HAT</t>
  </si>
  <si>
    <t>BF1XC030KE84</t>
  </si>
  <si>
    <t>MARINIERE CASHMERE BEANIE</t>
  </si>
  <si>
    <t>AF0XF055SC37</t>
  </si>
  <si>
    <t>SCARF</t>
  </si>
  <si>
    <t>FIRE PRINTED VISCOSE FOULARD</t>
  </si>
  <si>
    <t>AF1XF055SC15</t>
  </si>
  <si>
    <t>EHU</t>
  </si>
  <si>
    <t>MONOGRAM PYRAMID SILK FOULARD</t>
  </si>
  <si>
    <t>XF2XF020CC20</t>
  </si>
  <si>
    <t>SFT</t>
  </si>
  <si>
    <t>STRIPES&amp;BALMAIN BLASON BANDANA</t>
  </si>
  <si>
    <t>AN4SI189KRUB</t>
  </si>
  <si>
    <t>PHONE CASE</t>
  </si>
  <si>
    <t>IPHONE CASE</t>
  </si>
  <si>
    <t>YM4VJ320TCMB</t>
  </si>
  <si>
    <t>BALL</t>
  </si>
  <si>
    <t>BALMAINxPUMPA-BASKETBALL</t>
  </si>
  <si>
    <t>VF0XD000K265</t>
  </si>
  <si>
    <t>MASK</t>
  </si>
  <si>
    <t>MONOGRAM MASK</t>
  </si>
  <si>
    <t>WF1XD001K265</t>
  </si>
  <si>
    <t>MASQUE MONOGRAMME MAILLE</t>
  </si>
  <si>
    <t>XF1XD001KB04</t>
  </si>
  <si>
    <t>MONOGRAMME MAILLE MASQUE</t>
  </si>
  <si>
    <t>YF1XD001KB04</t>
  </si>
  <si>
    <t>KNITTED MONOGRAM MASK</t>
  </si>
  <si>
    <t>YF1XD001KC69</t>
  </si>
  <si>
    <t>KNITTED HOUNDSTOOTH MASK</t>
  </si>
  <si>
    <t>AN0XE173MWOB</t>
  </si>
  <si>
    <t>WDQ</t>
  </si>
  <si>
    <t>CUFFLINKS</t>
  </si>
  <si>
    <t>ZODIAC CUFF-WOOD&amp;BRASS</t>
  </si>
  <si>
    <t>BN1XD205KPXS</t>
  </si>
  <si>
    <t>GDN</t>
  </si>
  <si>
    <t>NECKLACE</t>
  </si>
  <si>
    <t>COINS CHOKER-PLEXI&amp;BRASS</t>
  </si>
  <si>
    <t>BN1XR102MLTN</t>
  </si>
  <si>
    <t>1KA</t>
  </si>
  <si>
    <t>RING</t>
  </si>
  <si>
    <t>TUBULAR BALMAIN RING-ENGRAVED BRASS</t>
  </si>
  <si>
    <t>BN1XR197KPXS</t>
  </si>
  <si>
    <t>LION RING-BRASS&amp;PVC</t>
  </si>
  <si>
    <t>1UA</t>
  </si>
  <si>
    <t>BN0XI244MBSS</t>
  </si>
  <si>
    <t>0AE</t>
  </si>
  <si>
    <t>EARRINGS</t>
  </si>
  <si>
    <t>STONE EARRING-CRYSTAL&amp;BRASS</t>
  </si>
  <si>
    <t>XN0XC084MLAL</t>
  </si>
  <si>
    <t>CHUNKY CHAIN MAXI CHOCKER-BRASS</t>
  </si>
  <si>
    <t>1FA</t>
  </si>
  <si>
    <t>AN0XR169MBEN</t>
  </si>
  <si>
    <t>ZODIAC NOSE RING-BRASS</t>
  </si>
  <si>
    <t>AN1XR152MLAI</t>
  </si>
  <si>
    <t>PB STUD LIP RING-BRASS</t>
  </si>
  <si>
    <t>AN1XR154MLAI</t>
  </si>
  <si>
    <t>PB STUD NOSE RING -BRASS</t>
  </si>
  <si>
    <t>TM0J000MMTL</t>
  </si>
  <si>
    <t>KEYCHAIN</t>
  </si>
  <si>
    <t>B-KEYRING-BRASS</t>
  </si>
  <si>
    <t>XL009PB50001</t>
  </si>
  <si>
    <t>BROOCH</t>
  </si>
  <si>
    <t>BROCHE BRODEE PATCH0001</t>
  </si>
  <si>
    <t>UNISEX</t>
  </si>
  <si>
    <t>XL014PB50001</t>
  </si>
  <si>
    <t>XL019PB50001</t>
  </si>
  <si>
    <t>EAD NOIR/OR</t>
  </si>
  <si>
    <t>EAE NOIR/ROUGE</t>
  </si>
  <si>
    <t>EAC NOIR/ARGENT</t>
  </si>
  <si>
    <t>EAB NOIR/BLANC</t>
  </si>
  <si>
    <t>GAB Blanc/Noir</t>
  </si>
  <si>
    <t>0FA Blanc</t>
  </si>
  <si>
    <t>0PA Noir</t>
  </si>
  <si>
    <t>SBI BLEU/MULTICO</t>
  </si>
  <si>
    <t>9KA ARGENT</t>
  </si>
  <si>
    <t>0KA NATUREL</t>
  </si>
  <si>
    <t>6FF BLEU JEAN</t>
  </si>
  <si>
    <t>6FC Bleu Jean Clair</t>
  </si>
  <si>
    <t>EBB NOIR/BLANC/ARGENT</t>
  </si>
  <si>
    <t>8FF CARAMEL</t>
  </si>
  <si>
    <t>1KA OR</t>
  </si>
  <si>
    <t>N/A</t>
  </si>
  <si>
    <t>RRP</t>
  </si>
  <si>
    <t>PRODUCT DESCRIPTION</t>
  </si>
  <si>
    <t>RTW</t>
  </si>
  <si>
    <t>FTW</t>
  </si>
  <si>
    <t>ACC</t>
  </si>
  <si>
    <t>UNDERWEAR</t>
  </si>
  <si>
    <t>100%ORGANIC COTTON</t>
  </si>
  <si>
    <t>100%COTTON</t>
  </si>
  <si>
    <t>100%POLYAMIDE</t>
  </si>
  <si>
    <t>63%VISCOSE 31%POLYAMIDE 06%ÉLASTHANNE</t>
  </si>
  <si>
    <t>76%WOOL 24%POLYAMIDE</t>
  </si>
  <si>
    <t>100%WOOL 77%VISCOSE 14%COTTON 05%POLYAMIDE 04%METALLIC POLYESTER</t>
  </si>
  <si>
    <t>98%COTTON 02%ÉLASTHANNE</t>
  </si>
  <si>
    <t>100%LINEN</t>
  </si>
  <si>
    <t>100%POLYESTER</t>
  </si>
  <si>
    <t>90%POLYESTER 10%ÉLASTHANNE</t>
  </si>
  <si>
    <t>100%VISCOSE</t>
  </si>
  <si>
    <t>65%POLYESTER 35%COTTON</t>
  </si>
  <si>
    <t>98%POLYESTER 02%ÉLASTHANNE</t>
  </si>
  <si>
    <t>71%COTTON 23%POLYESTER 04%NYLON 02%ÉLASTHANNE</t>
  </si>
  <si>
    <t>99%COTTON 01%ÉLASTHANNE</t>
  </si>
  <si>
    <t>97%LINEN 03%COTTON</t>
  </si>
  <si>
    <t>90%VIRGIN WOOL 10%GOAT CASHMERE - CAPRA AEGAGRUS HIRCUS</t>
  </si>
  <si>
    <t>100%LAMB SKIN - OVIS ARIES ARIES</t>
  </si>
  <si>
    <t>97%COTTON 03%ÉLASTHANNE</t>
  </si>
  <si>
    <t>100%WOOL</t>
  </si>
  <si>
    <t>95%POLYAMIDE 05%ÉLASTHANNE</t>
  </si>
  <si>
    <t>100%VIRGIN WOOL</t>
  </si>
  <si>
    <t>55%MERINOS WOOL 40%LINEN 05%POLYAMIDE</t>
  </si>
  <si>
    <t>59%POLYAMIDE 14%POLYESTER 14%WOOL 06%ORGANIC COTTON 06%VISCOSE 01%OTHER FIBERS</t>
  </si>
  <si>
    <t>71%VISCOSE 29%TENCEL</t>
  </si>
  <si>
    <t>88%VISCOSE 11%POLYIMIDE 01%ÉLASTHANNE</t>
  </si>
  <si>
    <t>100%SILK</t>
  </si>
  <si>
    <t>32%CHANVRE 30%VISCOSE 18%POLYAMIDE 09%COTTON 06%POLYESTER 05%LINEN</t>
  </si>
  <si>
    <t>43%COTTON 27%ORGANIC COTTON 23%VISCOSE 05%ACRYLIQUE 01%POLYESTER 01%METALLIC POL</t>
  </si>
  <si>
    <t>84%VISCOSE 16%POLYESTER</t>
  </si>
  <si>
    <t>83%VISCOSE 17%POLYESTER</t>
  </si>
  <si>
    <t>44%CHANVRE 25%POLYAMIDE 23%VISCOSE 07%POLYESTER 01%COTTON</t>
  </si>
  <si>
    <t>45%VISCOSE 36%SILK 19%METALLIC POLYESTER</t>
  </si>
  <si>
    <t>75%VISCOSE 17%POLYAMIDE 08%ÉLASTHANNE</t>
  </si>
  <si>
    <t>92%COTTON 08%ÉLASTHANNE</t>
  </si>
  <si>
    <t>55%VIRGIN WOOL 45%POLYESTER</t>
  </si>
  <si>
    <t>88%VISCOSE 10%POLYESTER 02%POLYAMIDE</t>
  </si>
  <si>
    <t>80%COTTON 20%POLYESTER</t>
  </si>
  <si>
    <t>83%VISCOSE 17%POLYAMIDE</t>
  </si>
  <si>
    <t>97%VISCOSE 03%METALLIC FIBER</t>
  </si>
  <si>
    <t>100%CALF - BOS TAURUS</t>
  </si>
  <si>
    <t>30%COTTON 28%ACRYLIQUE 14%POLYESTER 13%POLYAMIDE 07%METALLIC POLYESTER 07%VISCOS</t>
  </si>
  <si>
    <t>85%VISCOSE 13%POLYAMIDE 02%ÉLASTHANNE</t>
  </si>
  <si>
    <t>49%VISCOSE 31%POLYAMIDE 20%POLYESTER</t>
  </si>
  <si>
    <t>79%POLYAMIDE 15%VIRGIN WOOL 06%COTTON</t>
  </si>
  <si>
    <t>100%CALF SKIN</t>
  </si>
  <si>
    <t>83%POLYESTER 17%ÉLASTHANNE</t>
  </si>
  <si>
    <t>90%POLYAMIDE 10%ÉLASTHANNE</t>
  </si>
  <si>
    <t>96%VISCOSE 04%ÉLASTHANNE</t>
  </si>
  <si>
    <t>92%POLYESTER 08%ÉLASTHANNE</t>
  </si>
  <si>
    <t>50%WOOL 27%VISCOSE 21%POLYAMIDE 02%ÉLASTHANNE</t>
  </si>
  <si>
    <t>71%VISCOSE 15%POLYESTER 10%POLYAMIDE 03%CUPRO 01%ÉLASTHANNE</t>
  </si>
  <si>
    <t>78%VISCOSE 22%POLYESTER</t>
  </si>
  <si>
    <t>88%VISCOSE 12%POLYESTER</t>
  </si>
  <si>
    <t>92%POLYAMIDE 08%ÉLASTHANNE</t>
  </si>
  <si>
    <t>88%VISCOSE 10%POLYBUTYLENE TEREPHTHALATE 02%POLYAMIDE</t>
  </si>
  <si>
    <t>33%POLYAMIDE 32%VISCOSE 27%POLYESTER 08%COTTON</t>
  </si>
  <si>
    <t>95%VISCOSE 05%ÉLASTHANNE</t>
  </si>
  <si>
    <t>90%VISCOSE 09%POLYAMIDE 01%ÉLASTHANNE</t>
  </si>
  <si>
    <t>85%VISCOSE 15%POLYAMIDE</t>
  </si>
  <si>
    <t>89%VISCOSE 10%POLYIMIDE 01%ÉLASTHANNE</t>
  </si>
  <si>
    <t>66%VISCOSE 32%POLYAMIDE 02%ÉLASTHANNE</t>
  </si>
  <si>
    <t>48%VISCOSE 34%POLYESTER 13%COTTON 05%POLYAMIDE</t>
  </si>
  <si>
    <t>88%ACÉTATE 12%SILK</t>
  </si>
  <si>
    <t>80%COTTON 17%VISCOSE 03%POLYAMIDE</t>
  </si>
  <si>
    <t>51%VISCOSE 44%POLYAMIDE 05%ÉLASTHANNE</t>
  </si>
  <si>
    <t>88%VISCOSE 10%POLYAMIDE 02%ÉLASTHANNE</t>
  </si>
  <si>
    <t>63%VISCOSE 16%POLYURÉTHANE 13%POLYESTER 08%POLYAMIDE</t>
  </si>
  <si>
    <t>80%CHLORURE POLYVINYLE 15%GLASS 05%COPPER</t>
  </si>
  <si>
    <t>87%POLYAMIDE 07%STEEL 06%ÉLASTHANNE</t>
  </si>
  <si>
    <t>65%VISCOSE 35%POLYAMIDE</t>
  </si>
  <si>
    <t>82%VISCOSE 18%POLYAMIDE</t>
  </si>
  <si>
    <t>36%VISCOSE 29%POLYAMIDE 27%POLYESTER 08%COTTON</t>
  </si>
  <si>
    <t>98%WOOL 02%POLYAMIDE</t>
  </si>
  <si>
    <t>92%GOAT CASHMERE - CAPRA AEGAGRUS HIRCUS 03%POLYAMIDE 03%WOOL 02%METALLIC POLYES</t>
  </si>
  <si>
    <t>80%VISCOSE 20%POLYAMIDE</t>
  </si>
  <si>
    <t>83%VISCOSE 17%POLYIMIDE</t>
  </si>
  <si>
    <t>53%VIRGIN WOOL 44%POLYESTER 02%COTTON 01%POLYAMIDE</t>
  </si>
  <si>
    <t>51%WOOL 28%VISCOSE 19%POLYAMIDE 02%ÉLASTHANNE</t>
  </si>
  <si>
    <t>68%MERINOS WOOL 28%LAMBSKIN - VITULUS 02%VISCOSE 01%METALLIC FIBER 01%POLYAMIDE</t>
  </si>
  <si>
    <t>60%GOAT MOHAIR - CAPRA AEGAGRUS HIRCUS 25%POLYAMIDE 11%VIRGIN WOOL 04%WOOL</t>
  </si>
  <si>
    <t>56%WOOL 24%CASHMERE - OVIS ARIES ISPANHICA 13%VISCOSE 05%POLYESTER 02%POLYAMIDE</t>
  </si>
  <si>
    <t>46%POLYESTER 34%VISCOSE 20%WOOL</t>
  </si>
  <si>
    <t>55%POLYESTER 45%WOOL</t>
  </si>
  <si>
    <t>50%POLYAMIDE 30%COTTON 19%ACRYLIQUE 01%STEEL</t>
  </si>
  <si>
    <t>90%COTTON 10%POLYAMIDE</t>
  </si>
  <si>
    <t>95%COTTON 05%ÉLASTHANNE</t>
  </si>
  <si>
    <t>53%VIRGIN WOOL 26%POLYAMIDE 21%WOOL</t>
  </si>
  <si>
    <t>34%POLYAMIDE 31%COTTON 29%VISCOSE 06%POLYESTER</t>
  </si>
  <si>
    <t>69%VISCOSE 14%POLYESTER 09%POLYAMIDE 08%STEEL</t>
  </si>
  <si>
    <t>50%COTTON 49%POLYAMIDE 01%METALLIC POLYESTER</t>
  </si>
  <si>
    <t>64%WOOL 36%POLYAMIDE</t>
  </si>
  <si>
    <t>97%POLYESTER 03%ÉLASTHANNE</t>
  </si>
  <si>
    <t>60%SILK 40%VISCOSE</t>
  </si>
  <si>
    <t>55%VISCOSE 23%COTTON 13%POLYESTER 07%METALLIC POLYESTER 02%OTHER FIBERS</t>
  </si>
  <si>
    <t>49%COTTON 30%POLYIMIDE 21%POLYURÉTHANE</t>
  </si>
  <si>
    <t>54%COTTON 42%POLYAMIDE 04%ÉLASTHANNE</t>
  </si>
  <si>
    <t>82%MODACRYLIC 18%POLYESTER</t>
  </si>
  <si>
    <t>40%VIRGIN WOOL 34%POLYAMIDE 26%MERINOS WOOL</t>
  </si>
  <si>
    <t>85%POLYAMIDE 15%ÉLASTHANNE</t>
  </si>
  <si>
    <t>50%COTTON 50%POLYESTER</t>
  </si>
  <si>
    <t>94%POLYAMIDE 06%ÉLASTODIÈNE</t>
  </si>
  <si>
    <t>78%POLYAMIDE 10%COTTON 07%VIRGIN WOOL 05%VISCOSE</t>
  </si>
  <si>
    <t>95%RAYONNE 05%ÉLASTHANNE</t>
  </si>
  <si>
    <t>47%POLYAMIDE 14%POLYESTER 14%WOOL 06%COTTON 06%VISCOSE 01%OTHER FIBERS</t>
  </si>
  <si>
    <t>73%COTTON 27%POLYAMIDE</t>
  </si>
  <si>
    <t>76%VISCOSE 24%POLYAMIDE</t>
  </si>
  <si>
    <t>80%POLYAMIDE 20%ÉLASTHANNE</t>
  </si>
  <si>
    <t>55%WOOL 40%LINEN 05%POLYAMIDE</t>
  </si>
  <si>
    <t>98%VIRGIN WOOL 01%POLYAMIDE 01%POLYESTER</t>
  </si>
  <si>
    <t>91%POLYAMIDE 09%ÉLASTHANNE</t>
  </si>
  <si>
    <t>100%RECYCLED PVC</t>
  </si>
  <si>
    <t>90%COTTON 10%POLYESTER</t>
  </si>
  <si>
    <t>100%SPLIT CALF LEATHER - BOS TAURUS</t>
  </si>
  <si>
    <t>100%ACROCHORDUS JAVANICUS’ LEATHER</t>
  </si>
  <si>
    <t>85%MODACRYLIC 15%POLYESTER</t>
  </si>
  <si>
    <t>100%ETILENE VINIL ACETATO</t>
  </si>
  <si>
    <t>93%GOAT CASHMERE - CAPRA AEGAGRUS HIRCUS 04%POLYAMIDE 02%WOOL 01%METALLIC POLYES</t>
  </si>
  <si>
    <t>100%RUBBER</t>
  </si>
  <si>
    <t>74%COTTON 19%POLYPROPYLÈNE 06%POLYAMIDE 01%ÉLASTHANNE</t>
  </si>
  <si>
    <t>100%CHLORURE POLYVINYLE</t>
  </si>
  <si>
    <t>100%BRASS</t>
  </si>
  <si>
    <t>100% cotton</t>
  </si>
  <si>
    <t>44%ACÉTATE 25%POLYAMIDE 23%VISCOSE 07%POLYESTER 01%COTTON</t>
  </si>
  <si>
    <t>100% viscose</t>
  </si>
  <si>
    <t xml:space="preserve">GOATSKIN / GLASS </t>
  </si>
  <si>
    <t>Wood</t>
  </si>
  <si>
    <t>HS</t>
  </si>
  <si>
    <t>COMPOSITION</t>
  </si>
  <si>
    <t>Leather</t>
  </si>
  <si>
    <t>100% leather</t>
  </si>
  <si>
    <t>TTL WHS</t>
  </si>
  <si>
    <t>TTL RRP</t>
  </si>
  <si>
    <t>BH1JT046BC22MDM</t>
  </si>
  <si>
    <t>BH1JT180MD08ADB</t>
  </si>
  <si>
    <t>AH1JT046PB59GAD</t>
  </si>
  <si>
    <t>AF4JP033GC64GMC</t>
  </si>
  <si>
    <t>YF1JP005KC08EAE</t>
  </si>
  <si>
    <t>BH1JT180BC47YGY</t>
  </si>
  <si>
    <t>AH4JT047GC65AAA</t>
  </si>
  <si>
    <t>AF1EE020GC44WAA</t>
  </si>
  <si>
    <t>AF4EE020GC64GMC</t>
  </si>
  <si>
    <t>AF2EG065GD01SHP</t>
  </si>
  <si>
    <t>YF1AI035XC54GKQ</t>
  </si>
  <si>
    <t>AF0AI090JG05GML</t>
  </si>
  <si>
    <t>BH4EF006BC60SDK</t>
  </si>
  <si>
    <t>AH1EK035BB15GAB</t>
  </si>
  <si>
    <t>BH1EF060BC43IEX</t>
  </si>
  <si>
    <t>BH1EG010BC43GQF</t>
  </si>
  <si>
    <t>AH2EG065BC29GNO</t>
  </si>
  <si>
    <t>BH4EF006BC60EAB</t>
  </si>
  <si>
    <t>AH4EM016GC68AAA</t>
  </si>
  <si>
    <t>YF0HQ000CC520FA</t>
  </si>
  <si>
    <t>YF0HS185CC520FA</t>
  </si>
  <si>
    <t>AF1HU105VC81GLU</t>
  </si>
  <si>
    <t>BF0HS291CE480FA</t>
  </si>
  <si>
    <t>XH1HU008CB270FA</t>
  </si>
  <si>
    <t>AF1AB021KD610AV</t>
  </si>
  <si>
    <t>AF0AD175SC24SBI</t>
  </si>
  <si>
    <t>AF1AB00976KDEAD</t>
  </si>
  <si>
    <t>AF1AB245CD270AQ</t>
  </si>
  <si>
    <t>BF1AG425SC80MBM</t>
  </si>
  <si>
    <t>AF0AD175SB668AN</t>
  </si>
  <si>
    <t>AF1AB265WB057CD</t>
  </si>
  <si>
    <t>BF0AB356KF246KH</t>
  </si>
  <si>
    <t>BF1AB161PB88EAD</t>
  </si>
  <si>
    <t>BF1AI075KE97MDM</t>
  </si>
  <si>
    <t>AF0AA004PB82EAC</t>
  </si>
  <si>
    <t>AF1AA001KE04SCT</t>
  </si>
  <si>
    <t>AF1AA240VC75AAA</t>
  </si>
  <si>
    <t>AF1AB270JF316CH</t>
  </si>
  <si>
    <t>AF1AR480JE76UFY</t>
  </si>
  <si>
    <t>AF4AA045JE549KA</t>
  </si>
  <si>
    <t>BF0AB356KF240FA</t>
  </si>
  <si>
    <t>BF1AB022KE74EHQ</t>
  </si>
  <si>
    <t>BF1AI115KE89EJC</t>
  </si>
  <si>
    <t>YF0AG185XD410PA</t>
  </si>
  <si>
    <t>AF0AI095JF558AN</t>
  </si>
  <si>
    <t>AF0AL140JF86EHI</t>
  </si>
  <si>
    <t>AF1AB280KD890PA</t>
  </si>
  <si>
    <t>AF1AL070KD73SFC</t>
  </si>
  <si>
    <t>AF2AA001KB41ODE</t>
  </si>
  <si>
    <t>BF0AB370WC090PA</t>
  </si>
  <si>
    <t>BF1AB345KB070FA</t>
  </si>
  <si>
    <t>BF1AT070SC76GFE</t>
  </si>
  <si>
    <t>XF2AE020LB13KBI</t>
  </si>
  <si>
    <t>YF0AC085MB980PA</t>
  </si>
  <si>
    <t>YF0AO232KC87EAB</t>
  </si>
  <si>
    <t>YF1AA001KC190PA</t>
  </si>
  <si>
    <t>YF1AB160PB20GKQ</t>
  </si>
  <si>
    <t>BF1AB326XF917CX</t>
  </si>
  <si>
    <t>BF1AB345KB074DA</t>
  </si>
  <si>
    <t>YF0AA205LB910PA</t>
  </si>
  <si>
    <t>YF0AO195JE21EAB</t>
  </si>
  <si>
    <t>YF2AO233JE17EEH</t>
  </si>
  <si>
    <t>YF4AA102XC67GBQ</t>
  </si>
  <si>
    <t>AF0AD140VD14SBI</t>
  </si>
  <si>
    <t>BF1AS035SC83WAA</t>
  </si>
  <si>
    <t>AF4RL085JE534PE</t>
  </si>
  <si>
    <t>BF4R4018KB41GAB</t>
  </si>
  <si>
    <t>BF1R5534MB010PA</t>
  </si>
  <si>
    <t>AF1R8425KD38EET</t>
  </si>
  <si>
    <t>AF1R8425KD38UEL</t>
  </si>
  <si>
    <t>AF1R8445JF336CH</t>
  </si>
  <si>
    <t>AF1R8475KB02GFE</t>
  </si>
  <si>
    <t>AF1R9856KD75SFD</t>
  </si>
  <si>
    <t>BF0R8159KF10EET</t>
  </si>
  <si>
    <t>BF0R9499KF13EER</t>
  </si>
  <si>
    <t>BF1R2220XF82SJG</t>
  </si>
  <si>
    <t>BF1R2270DD626FF</t>
  </si>
  <si>
    <t>BF1R4034KE89EJC</t>
  </si>
  <si>
    <t>BF1R8246KE87GAB</t>
  </si>
  <si>
    <t>BF1R8590MC88EAC</t>
  </si>
  <si>
    <t>YF0R3095DC576FC</t>
  </si>
  <si>
    <t>YF0R8305SB080KA</t>
  </si>
  <si>
    <t>AF0R2220VD14SBI</t>
  </si>
  <si>
    <t>AF0R4000PB85OGG</t>
  </si>
  <si>
    <t>AF1R5099KD44EER</t>
  </si>
  <si>
    <t>AF1R8403KD613BX</t>
  </si>
  <si>
    <t>AF1RN07531JF6CH</t>
  </si>
  <si>
    <t>AF2R2245KD430FA</t>
  </si>
  <si>
    <t>BF0R9077WC096KH</t>
  </si>
  <si>
    <t>BF1R5565VD57EAD</t>
  </si>
  <si>
    <t>BF1R9535VD60EIV</t>
  </si>
  <si>
    <t>BF1RH045VD564DA</t>
  </si>
  <si>
    <t>BF1RM070SC83WAA</t>
  </si>
  <si>
    <t>BF4R5388KB414BW</t>
  </si>
  <si>
    <t>AF0R3165LB244AR</t>
  </si>
  <si>
    <t>AF0R9008KE390BG</t>
  </si>
  <si>
    <t>AF0RH040SC24SBI</t>
  </si>
  <si>
    <t>AF0RR595KE390BG</t>
  </si>
  <si>
    <t>AF1R5276LB247CA</t>
  </si>
  <si>
    <t>AF1R537542KDWEC</t>
  </si>
  <si>
    <t>AF1R9130VC81GLU</t>
  </si>
  <si>
    <t>AF2R3052KB41ODE</t>
  </si>
  <si>
    <t>AF4R8239KE14GLA</t>
  </si>
  <si>
    <t>BF1R5533XF917CX</t>
  </si>
  <si>
    <t>XF1R6030KB390PA</t>
  </si>
  <si>
    <t>YF0R8295KD18EBB</t>
  </si>
  <si>
    <t>YF0R9336PB35GJI</t>
  </si>
  <si>
    <t>YF0R9625WB054AQ</t>
  </si>
  <si>
    <t>YF0RJ02789KC0FA</t>
  </si>
  <si>
    <t>YF1R4037LB640PA</t>
  </si>
  <si>
    <t>YF1R5055JD51EAC</t>
  </si>
  <si>
    <t>AF0R6060JG04SBI</t>
  </si>
  <si>
    <t>AF0RH035JG04SBI</t>
  </si>
  <si>
    <t>AF1R8050KD84IAC</t>
  </si>
  <si>
    <t>AF1RI00594KDWED</t>
  </si>
  <si>
    <t>AF1RR321JF336CH</t>
  </si>
  <si>
    <t>BF0R1170MD260PA</t>
  </si>
  <si>
    <t>BF0R8159KF10MBT</t>
  </si>
  <si>
    <t>BF1R8562KE89EJC</t>
  </si>
  <si>
    <t>BF1R8577XG04IAC</t>
  </si>
  <si>
    <t>BF1RB065SC74SIK</t>
  </si>
  <si>
    <t>BF1KA003KE94SJQ</t>
  </si>
  <si>
    <t>YF0KL002KB02GFE</t>
  </si>
  <si>
    <t>AF4AL105GC620CQ</t>
  </si>
  <si>
    <t>BF1KF01284KEECJ</t>
  </si>
  <si>
    <t>YF0KL02289KC0FA</t>
  </si>
  <si>
    <t>AF1KL06239KBWED</t>
  </si>
  <si>
    <t>BF1KN045KE74EHQ</t>
  </si>
  <si>
    <t>BF1KN050KE67GFE</t>
  </si>
  <si>
    <t>AF4KA024KE13GJS</t>
  </si>
  <si>
    <t>BF0KD025KF38OFV</t>
  </si>
  <si>
    <t>XF0KA000KB99GDK</t>
  </si>
  <si>
    <t>BF0KD025KF38EAB</t>
  </si>
  <si>
    <t>BF1KD035JG54GAB</t>
  </si>
  <si>
    <t>BH1KB03579KEGPT</t>
  </si>
  <si>
    <t>BU1KD110KE94SJQ</t>
  </si>
  <si>
    <t>YF0MH032DC576FC</t>
  </si>
  <si>
    <t>AF2ML045DD50SGJ</t>
  </si>
  <si>
    <t>YF0MH031DC590PC</t>
  </si>
  <si>
    <t>YF0MK010DC576FC</t>
  </si>
  <si>
    <t>AF1ML060DC996FF</t>
  </si>
  <si>
    <t>BH4MG010DB750PC</t>
  </si>
  <si>
    <t>YH1MI013DC396FC</t>
  </si>
  <si>
    <t>AH2TC222DD50SGJ</t>
  </si>
  <si>
    <t>AF4MA100DC96AAA</t>
  </si>
  <si>
    <t>BF1PA310XF85EFZ</t>
  </si>
  <si>
    <t>AF0PA090VB005BA</t>
  </si>
  <si>
    <t>AF1PA089XE367CG</t>
  </si>
  <si>
    <t>BF1OA040JG41SKC</t>
  </si>
  <si>
    <t>AF0QA012LB244AR</t>
  </si>
  <si>
    <t>AF1PA175MB017CD</t>
  </si>
  <si>
    <t>AF2PB145JG16SGJ</t>
  </si>
  <si>
    <t>AF1PB105JD57GLJ</t>
  </si>
  <si>
    <t>BF1PA314WB93GFE</t>
  </si>
  <si>
    <t>YF1PA079KC10GIX</t>
  </si>
  <si>
    <t>XF1MA045DB536FC</t>
  </si>
  <si>
    <t>AH1OA003BB04KBJ</t>
  </si>
  <si>
    <t>AH1MB010DD100PC</t>
  </si>
  <si>
    <t>AH1PA015CD05GCC</t>
  </si>
  <si>
    <t>VH1OA000B0720PA</t>
  </si>
  <si>
    <t>AF1LE176KD948AF</t>
  </si>
  <si>
    <t>AF0LB290KB076KF</t>
  </si>
  <si>
    <t>AF0LB865WB054AY</t>
  </si>
  <si>
    <t>AF0LC131PB82EAC</t>
  </si>
  <si>
    <t>AF1LB005KD48GAD</t>
  </si>
  <si>
    <t>AF1LC00176KDEAD</t>
  </si>
  <si>
    <t>BF0LB194KF247DC</t>
  </si>
  <si>
    <t>BF1LB292KE89EJC</t>
  </si>
  <si>
    <t>BF1LB910LB400PA</t>
  </si>
  <si>
    <t>BF1LC132PB88EAD</t>
  </si>
  <si>
    <t>AF1LB431PB54GAD</t>
  </si>
  <si>
    <t>BF0LB930MD260PA</t>
  </si>
  <si>
    <t>BF1LB870VD57EAD</t>
  </si>
  <si>
    <t>BF1LB875WC096UC</t>
  </si>
  <si>
    <t>BF1LB900DD626FF</t>
  </si>
  <si>
    <t>BF1LC195SC82SAJ</t>
  </si>
  <si>
    <t>YF0LD165KB930FA</t>
  </si>
  <si>
    <t>AF0LB735PB69QDL</t>
  </si>
  <si>
    <t>AF1LB750SB98WAA</t>
  </si>
  <si>
    <t>AF1LB790JF316CH</t>
  </si>
  <si>
    <t>AF1LC130VC75AAA</t>
  </si>
  <si>
    <t>AF4LE195XF41AAA</t>
  </si>
  <si>
    <t>BF0LD315SD084PK</t>
  </si>
  <si>
    <t>YF0LB635MB984AQ</t>
  </si>
  <si>
    <t>YF0LC095KC949AH</t>
  </si>
  <si>
    <t>AF0LD290SC21SBI</t>
  </si>
  <si>
    <t>AF0LD290SC27EHI</t>
  </si>
  <si>
    <t>AF1LB735CD270AQ</t>
  </si>
  <si>
    <t>AF1LB815VC80GAD</t>
  </si>
  <si>
    <t>AF1LC020KD52EAD</t>
  </si>
  <si>
    <t>AF1LD185CC770PA</t>
  </si>
  <si>
    <t>BF1LB870LB40MDJ</t>
  </si>
  <si>
    <t>BF1LC200KE183KB</t>
  </si>
  <si>
    <t>BF1LD017KE97MDM</t>
  </si>
  <si>
    <t>BF1LD335XG168AO</t>
  </si>
  <si>
    <t>YF0LB655SB080KA</t>
  </si>
  <si>
    <t>YF1LB369KC43GKX</t>
  </si>
  <si>
    <t>AF1LA263LB240PA</t>
  </si>
  <si>
    <t>AF1LB190KE04SCT</t>
  </si>
  <si>
    <t>BF0LB194KF246KH</t>
  </si>
  <si>
    <t>BF1LD022KE687FF</t>
  </si>
  <si>
    <t>YF2PY125JE480FA</t>
  </si>
  <si>
    <t>BF1TH191CE18ACX</t>
  </si>
  <si>
    <t>YF0SA140JD720FA</t>
  </si>
  <si>
    <t>AF0SE007PB85EAC</t>
  </si>
  <si>
    <t>AF0SE008HB18SBI</t>
  </si>
  <si>
    <t>AF1SD060XC09EAB</t>
  </si>
  <si>
    <t>BF1SJ036XG04IAC</t>
  </si>
  <si>
    <t>YF0SI155WB054AQ</t>
  </si>
  <si>
    <t>18H997499163PC0100</t>
  </si>
  <si>
    <t>AF1SK02176KDEAD</t>
  </si>
  <si>
    <t>AF1SK310PB54GAD</t>
  </si>
  <si>
    <t>AF2TC090DD50SGJ</t>
  </si>
  <si>
    <t>BF1SF040WB85GAB</t>
  </si>
  <si>
    <t>BF1SG155WB86MDI</t>
  </si>
  <si>
    <t>YF1SG027XC54GAB</t>
  </si>
  <si>
    <t>YF1SK065PB29EFX</t>
  </si>
  <si>
    <t>AF1SH013VC80GAD</t>
  </si>
  <si>
    <t>BF0TH072DD76EHV</t>
  </si>
  <si>
    <t>YF0SA165MB820PA</t>
  </si>
  <si>
    <t>BF1UF125KF02SJQ</t>
  </si>
  <si>
    <t>AH0SE120MC72ADJ</t>
  </si>
  <si>
    <t>AH0SE085XF68SBI</t>
  </si>
  <si>
    <t>YH0SE035JB280PA</t>
  </si>
  <si>
    <t>AF1BA009KD44EER</t>
  </si>
  <si>
    <t>BF1BG187KE89EJC</t>
  </si>
  <si>
    <t>YH0SE040VC64EAB</t>
  </si>
  <si>
    <t>BF1PO105WB85GAB</t>
  </si>
  <si>
    <t>AF0PD003KE170PA</t>
  </si>
  <si>
    <t>AF4PD160GC63IAV</t>
  </si>
  <si>
    <t>YF0ME020DC669FK</t>
  </si>
  <si>
    <t>AF1OB095JB536AN</t>
  </si>
  <si>
    <t>BF0MJ002DD76EHV</t>
  </si>
  <si>
    <t>BF1PP180SC68GGD</t>
  </si>
  <si>
    <t>AF1PQ031KD54EDK</t>
  </si>
  <si>
    <t>AF1PQ135PB62EAD</t>
  </si>
  <si>
    <t>BF1MJ100DD70SJJ</t>
  </si>
  <si>
    <t>BF1PN160SC55EDK</t>
  </si>
  <si>
    <t>BF1PN160XG510PA</t>
  </si>
  <si>
    <t>BF1PO105WB89EAD</t>
  </si>
  <si>
    <t>BF1PP175WC04GFE</t>
  </si>
  <si>
    <t>AF1PQ105WB050PA</t>
  </si>
  <si>
    <t>AF1QD025LB990PA</t>
  </si>
  <si>
    <t>BF0OB101MD39WGA</t>
  </si>
  <si>
    <t>YF0QD023LB630PA</t>
  </si>
  <si>
    <t>YF1PN115MB020PA</t>
  </si>
  <si>
    <t>YF1PQ115VB000PA</t>
  </si>
  <si>
    <t>YF1PQ115VB004AN</t>
  </si>
  <si>
    <t>AF0PN157WB050PA</t>
  </si>
  <si>
    <t>AF1OB095JB537CH</t>
  </si>
  <si>
    <t>XF2MK000DB444KG</t>
  </si>
  <si>
    <t>BH0MI043DD83SGS</t>
  </si>
  <si>
    <t>AH1MH160DC900PC</t>
  </si>
  <si>
    <t>BH1ML062DD65SHY</t>
  </si>
  <si>
    <t>AH1MH015CB880KC</t>
  </si>
  <si>
    <t>AH1MH015CB880PA</t>
  </si>
  <si>
    <t>AH1MH170CD077CA</t>
  </si>
  <si>
    <t>AH1OB211BB15EEN</t>
  </si>
  <si>
    <t>AH2ML060DD50SGJ</t>
  </si>
  <si>
    <t>YH0MG080DC576FC</t>
  </si>
  <si>
    <t>AH0ML050DD39EHI</t>
  </si>
  <si>
    <t>AH1MH160DD056AP</t>
  </si>
  <si>
    <t>BH1PP031CE26WCX</t>
  </si>
  <si>
    <t>BH1PQ006CE256UC</t>
  </si>
  <si>
    <t>AH0MG095DD29EFM</t>
  </si>
  <si>
    <t>AH0PQ195HB070CH</t>
  </si>
  <si>
    <t>AH1PK005JF276AN</t>
  </si>
  <si>
    <t>AH1PQ115CC800FA</t>
  </si>
  <si>
    <t>AH1QH022LB990PA</t>
  </si>
  <si>
    <t>XH1MH015CB880KC</t>
  </si>
  <si>
    <t>YH1OB000BB66UDD</t>
  </si>
  <si>
    <t>AH1PN005WB050AV</t>
  </si>
  <si>
    <t>AH1PQ123VB000FA</t>
  </si>
  <si>
    <t>BH1MJ020DD636KD</t>
  </si>
  <si>
    <t>BH1QH030LC480PA</t>
  </si>
  <si>
    <t>XH1MH015CB880PA</t>
  </si>
  <si>
    <t>YH1PO011WB120PA</t>
  </si>
  <si>
    <t>YH2OB185MB91EEG</t>
  </si>
  <si>
    <t>AH1PN005WB050PA</t>
  </si>
  <si>
    <t>YH0MH136DC576FC</t>
  </si>
  <si>
    <t>YH1OB000BB66EAB</t>
  </si>
  <si>
    <t>AH0PQ006CD968CB</t>
  </si>
  <si>
    <t>AF2WC050JG30SHP</t>
  </si>
  <si>
    <t>AN2BK779TLEVS23</t>
  </si>
  <si>
    <t>AN2FF810KPPES25</t>
  </si>
  <si>
    <t>BN0AE851LSRB4DK</t>
  </si>
  <si>
    <t>VN0FD636TJGHGFE</t>
  </si>
  <si>
    <t>XN1DB526LPRS8FF</t>
  </si>
  <si>
    <t>XN4RC158LCRF2UB</t>
  </si>
  <si>
    <t>YN1MG172AFPKGFE</t>
  </si>
  <si>
    <t>BN4OM150LESP0PA</t>
  </si>
  <si>
    <t>BN1AE789LKXB3UA</t>
  </si>
  <si>
    <t>YN0WH075LVTL0PA</t>
  </si>
  <si>
    <t>AH2TH661VD51GOA</t>
  </si>
  <si>
    <t>AH0TF311DD39EHI</t>
  </si>
  <si>
    <t>BF1SA206XF980FC</t>
  </si>
  <si>
    <t>BH0UC030WB726UC</t>
  </si>
  <si>
    <t>YH1SI220MB640PA</t>
  </si>
  <si>
    <t>YH1TP070XD001KB</t>
  </si>
  <si>
    <t>AN1VI541LSHDEAB</t>
  </si>
  <si>
    <t>BN1UH851LKAR3UA</t>
  </si>
  <si>
    <t>AN1UH850LCVDWDY</t>
  </si>
  <si>
    <t>AN1UL868KEVA0PA</t>
  </si>
  <si>
    <t>YN1VL699LWCN4AO</t>
  </si>
  <si>
    <t>AN1VL699LPQP0PA</t>
  </si>
  <si>
    <t>AN0TE894LSCP0FA</t>
  </si>
  <si>
    <t>AN0TE894LVFREFB</t>
  </si>
  <si>
    <t>BN4TA522LCTA0PA</t>
  </si>
  <si>
    <t>YN1TA740LVIT0PA</t>
  </si>
  <si>
    <t>AF2AA270JG16SGJ</t>
  </si>
  <si>
    <t>AF4AA001KE04EGU</t>
  </si>
  <si>
    <t>BF1XA015MB38GEM</t>
  </si>
  <si>
    <t>AF0XB060VB010PA</t>
  </si>
  <si>
    <t>BF1XB096JG41GPO</t>
  </si>
  <si>
    <t>BF1XC030KE84ECJ</t>
  </si>
  <si>
    <t>AF0XF055SC37EHI</t>
  </si>
  <si>
    <t>AF1XF055SC15EHU</t>
  </si>
  <si>
    <t>XF2XF020CC20SFT</t>
  </si>
  <si>
    <t>AN4SI189KRUB0PA</t>
  </si>
  <si>
    <t>YM4VJ320TCMB0PA</t>
  </si>
  <si>
    <t>VF0XD000K265EDK</t>
  </si>
  <si>
    <t>WF1XD001K265EDK</t>
  </si>
  <si>
    <t>XF1XD001KB04EDK</t>
  </si>
  <si>
    <t>YF1XD001KB04EDK</t>
  </si>
  <si>
    <t>YF1XD001KC69GAB</t>
  </si>
  <si>
    <t>AN0XE173MWOBWDQ</t>
  </si>
  <si>
    <t>BN1XD205KPXSGDN</t>
  </si>
  <si>
    <t>BN1XR102MLTN1KA</t>
  </si>
  <si>
    <t>BN1XR197KPXSGDN</t>
  </si>
  <si>
    <t>BN0XI244MBSS0AE</t>
  </si>
  <si>
    <t>XN0XC084MLAL1KA</t>
  </si>
  <si>
    <t>AN0XR169MBEN1UA</t>
  </si>
  <si>
    <t>AN1XR152MLAI1FA</t>
  </si>
  <si>
    <t>AN1XR154MLAI1FA</t>
  </si>
  <si>
    <t>TM0J000MMTL9KA</t>
  </si>
  <si>
    <t>XL009PB50001EAC</t>
  </si>
  <si>
    <t>XL014PB50001EAC</t>
  </si>
  <si>
    <t>XL019PB50001EAC</t>
  </si>
  <si>
    <t>CODE+COL</t>
  </si>
  <si>
    <t>PICTURE</t>
  </si>
  <si>
    <t>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</si>
</sst>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[$€-2]\ * #,##0.00_);_([$€-2]\ * \(#,##0.00\);_([$€-2]\ 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B2B2B2"/>
      </bottom>
      <diagonal/>
    </border>
    <border>
      <left style="thin">
        <color rgb="FF808080"/>
      </left>
      <right style="thin">
        <color rgb="FF808080"/>
      </right>
      <top style="thin">
        <color rgb="FFB2B2B2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808080"/>
      </right>
      <top style="thin">
        <color rgb="FF000000"/>
      </top>
      <bottom style="thin">
        <color rgb="FFB2B2B2"/>
      </bottom>
      <diagonal/>
    </border>
    <border>
      <left/>
      <right style="thin">
        <color rgb="FF808080"/>
      </right>
      <top style="thin">
        <color rgb="FFB2B2B2"/>
      </top>
      <bottom style="thin">
        <color rgb="FF000000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1" fillId="3" borderId="0" xfId="1" applyNumberFormat="1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244" Type="http://schemas.openxmlformats.org/officeDocument/2006/relationships/image" Target="../media/image244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65" Type="http://schemas.openxmlformats.org/officeDocument/2006/relationships/image" Target="../media/image265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0" Type="http://schemas.openxmlformats.org/officeDocument/2006/relationships/image" Target="../media/image250.jpeg"/><Relationship Id="rId255" Type="http://schemas.openxmlformats.org/officeDocument/2006/relationships/image" Target="../media/image255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261" Type="http://schemas.openxmlformats.org/officeDocument/2006/relationships/image" Target="../media/image261.jpeg"/><Relationship Id="rId266" Type="http://schemas.openxmlformats.org/officeDocument/2006/relationships/image" Target="../media/image266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219889</xdr:colOff>
      <xdr:row>3</xdr:row>
      <xdr:rowOff>50800</xdr:rowOff>
    </xdr:from>
    <xdr:to>
      <xdr:col>14</xdr:col>
      <xdr:colOff>1608910</xdr:colOff>
      <xdr:row>3</xdr:row>
      <xdr:rowOff>1778000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4276725"/>
          <a:ext cx="1390650" cy="1733550"/>
        </a:xfrm>
        <a:prstGeom prst="rect">
          <a:avLst/>
        </a:prstGeom>
      </xdr:spPr>
    </xdr:pic>
    <xdr:clientData/>
  </xdr:twoCellAnchor>
  <xdr:twoCellAnchor>
    <xdr:from>
      <xdr:col>14</xdr:col>
      <xdr:colOff>273690</xdr:colOff>
      <xdr:row>4</xdr:row>
      <xdr:rowOff>50800</xdr:rowOff>
    </xdr:from>
    <xdr:to>
      <xdr:col>14</xdr:col>
      <xdr:colOff>1555109</xdr:colOff>
      <xdr:row>4</xdr:row>
      <xdr:rowOff>1778000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61055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283938</xdr:colOff>
      <xdr:row>5</xdr:row>
      <xdr:rowOff>50800</xdr:rowOff>
    </xdr:from>
    <xdr:to>
      <xdr:col>14</xdr:col>
      <xdr:colOff>1544861</xdr:colOff>
      <xdr:row>5</xdr:row>
      <xdr:rowOff>1778000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7934325"/>
          <a:ext cx="1257300" cy="1733550"/>
        </a:xfrm>
        <a:prstGeom prst="rect">
          <a:avLst/>
        </a:prstGeom>
      </xdr:spPr>
    </xdr:pic>
    <xdr:clientData/>
  </xdr:twoCellAnchor>
  <xdr:twoCellAnchor>
    <xdr:from>
      <xdr:col>14</xdr:col>
      <xdr:colOff>197091</xdr:colOff>
      <xdr:row>10</xdr:row>
      <xdr:rowOff>50800</xdr:rowOff>
    </xdr:from>
    <xdr:to>
      <xdr:col>14</xdr:col>
      <xdr:colOff>1631709</xdr:colOff>
      <xdr:row>10</xdr:row>
      <xdr:rowOff>1778000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11858625"/>
          <a:ext cx="142875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12</xdr:row>
      <xdr:rowOff>50800</xdr:rowOff>
    </xdr:from>
    <xdr:to>
      <xdr:col>14</xdr:col>
      <xdr:colOff>1555750</xdr:colOff>
      <xdr:row>12</xdr:row>
      <xdr:rowOff>1778000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140684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245855</xdr:colOff>
      <xdr:row>14</xdr:row>
      <xdr:rowOff>50800</xdr:rowOff>
    </xdr:from>
    <xdr:to>
      <xdr:col>14</xdr:col>
      <xdr:colOff>1582945</xdr:colOff>
      <xdr:row>14</xdr:row>
      <xdr:rowOff>1778000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5" y="17916525"/>
          <a:ext cx="1333500" cy="1733550"/>
        </a:xfrm>
        <a:prstGeom prst="rect">
          <a:avLst/>
        </a:prstGeom>
      </xdr:spPr>
    </xdr:pic>
    <xdr:clientData/>
  </xdr:twoCellAnchor>
  <xdr:twoCellAnchor>
    <xdr:from>
      <xdr:col>14</xdr:col>
      <xdr:colOff>328291</xdr:colOff>
      <xdr:row>15</xdr:row>
      <xdr:rowOff>50800</xdr:rowOff>
    </xdr:from>
    <xdr:to>
      <xdr:col>14</xdr:col>
      <xdr:colOff>1500508</xdr:colOff>
      <xdr:row>15</xdr:row>
      <xdr:rowOff>1778000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25993725"/>
          <a:ext cx="1181100" cy="1733550"/>
        </a:xfrm>
        <a:prstGeom prst="rect">
          <a:avLst/>
        </a:prstGeom>
      </xdr:spPr>
    </xdr:pic>
    <xdr:clientData/>
  </xdr:twoCellAnchor>
  <xdr:twoCellAnchor>
    <xdr:from>
      <xdr:col>14</xdr:col>
      <xdr:colOff>271765</xdr:colOff>
      <xdr:row>16</xdr:row>
      <xdr:rowOff>50800</xdr:rowOff>
    </xdr:from>
    <xdr:to>
      <xdr:col>14</xdr:col>
      <xdr:colOff>1557034</xdr:colOff>
      <xdr:row>16</xdr:row>
      <xdr:rowOff>1778000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278225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184022</xdr:colOff>
      <xdr:row>17</xdr:row>
      <xdr:rowOff>50800</xdr:rowOff>
    </xdr:from>
    <xdr:to>
      <xdr:col>14</xdr:col>
      <xdr:colOff>1644778</xdr:colOff>
      <xdr:row>17</xdr:row>
      <xdr:rowOff>1778000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9651325"/>
          <a:ext cx="1466850" cy="1733550"/>
        </a:xfrm>
        <a:prstGeom prst="rect">
          <a:avLst/>
        </a:prstGeom>
      </xdr:spPr>
    </xdr:pic>
    <xdr:clientData/>
  </xdr:twoCellAnchor>
  <xdr:twoCellAnchor>
    <xdr:from>
      <xdr:col>14</xdr:col>
      <xdr:colOff>271765</xdr:colOff>
      <xdr:row>18</xdr:row>
      <xdr:rowOff>50800</xdr:rowOff>
    </xdr:from>
    <xdr:to>
      <xdr:col>14</xdr:col>
      <xdr:colOff>1557034</xdr:colOff>
      <xdr:row>18</xdr:row>
      <xdr:rowOff>1778000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314801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402803</xdr:colOff>
      <xdr:row>19</xdr:row>
      <xdr:rowOff>50800</xdr:rowOff>
    </xdr:from>
    <xdr:to>
      <xdr:col>14</xdr:col>
      <xdr:colOff>1425997</xdr:colOff>
      <xdr:row>19</xdr:row>
      <xdr:rowOff>1778000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33308925"/>
          <a:ext cx="1028700" cy="1733550"/>
        </a:xfrm>
        <a:prstGeom prst="rect">
          <a:avLst/>
        </a:prstGeom>
      </xdr:spPr>
    </xdr:pic>
    <xdr:clientData/>
  </xdr:twoCellAnchor>
  <xdr:twoCellAnchor>
    <xdr:from>
      <xdr:col>14</xdr:col>
      <xdr:colOff>201178</xdr:colOff>
      <xdr:row>21</xdr:row>
      <xdr:rowOff>50800</xdr:rowOff>
    </xdr:from>
    <xdr:to>
      <xdr:col>14</xdr:col>
      <xdr:colOff>1627622</xdr:colOff>
      <xdr:row>21</xdr:row>
      <xdr:rowOff>1778000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41195625"/>
          <a:ext cx="142875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22</xdr:row>
      <xdr:rowOff>50800</xdr:rowOff>
    </xdr:from>
    <xdr:to>
      <xdr:col>14</xdr:col>
      <xdr:colOff>1555750</xdr:colOff>
      <xdr:row>22</xdr:row>
      <xdr:rowOff>1778000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430244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393185</xdr:colOff>
      <xdr:row>23</xdr:row>
      <xdr:rowOff>50800</xdr:rowOff>
    </xdr:from>
    <xdr:to>
      <xdr:col>14</xdr:col>
      <xdr:colOff>1435615</xdr:colOff>
      <xdr:row>23</xdr:row>
      <xdr:rowOff>1778000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44853225"/>
          <a:ext cx="1047750" cy="1733550"/>
        </a:xfrm>
        <a:prstGeom prst="rect">
          <a:avLst/>
        </a:prstGeom>
      </xdr:spPr>
    </xdr:pic>
    <xdr:clientData/>
  </xdr:twoCellAnchor>
  <xdr:twoCellAnchor>
    <xdr:from>
      <xdr:col>14</xdr:col>
      <xdr:colOff>363457</xdr:colOff>
      <xdr:row>24</xdr:row>
      <xdr:rowOff>50800</xdr:rowOff>
    </xdr:from>
    <xdr:to>
      <xdr:col>14</xdr:col>
      <xdr:colOff>1465343</xdr:colOff>
      <xdr:row>24</xdr:row>
      <xdr:rowOff>1778000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46682025"/>
          <a:ext cx="110490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25</xdr:row>
      <xdr:rowOff>50800</xdr:rowOff>
    </xdr:from>
    <xdr:to>
      <xdr:col>14</xdr:col>
      <xdr:colOff>1555750</xdr:colOff>
      <xdr:row>25</xdr:row>
      <xdr:rowOff>1778000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485108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283938</xdr:colOff>
      <xdr:row>26</xdr:row>
      <xdr:rowOff>50800</xdr:rowOff>
    </xdr:from>
    <xdr:to>
      <xdr:col>14</xdr:col>
      <xdr:colOff>1544861</xdr:colOff>
      <xdr:row>26</xdr:row>
      <xdr:rowOff>1778000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63141225"/>
          <a:ext cx="1257300" cy="1733550"/>
        </a:xfrm>
        <a:prstGeom prst="rect">
          <a:avLst/>
        </a:prstGeom>
      </xdr:spPr>
    </xdr:pic>
    <xdr:clientData/>
  </xdr:twoCellAnchor>
  <xdr:twoCellAnchor>
    <xdr:from>
      <xdr:col>14</xdr:col>
      <xdr:colOff>363457</xdr:colOff>
      <xdr:row>27</xdr:row>
      <xdr:rowOff>50800</xdr:rowOff>
    </xdr:from>
    <xdr:to>
      <xdr:col>14</xdr:col>
      <xdr:colOff>1465343</xdr:colOff>
      <xdr:row>27</xdr:row>
      <xdr:rowOff>1778000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72285225"/>
          <a:ext cx="1104900" cy="1733550"/>
        </a:xfrm>
        <a:prstGeom prst="rect">
          <a:avLst/>
        </a:prstGeom>
      </xdr:spPr>
    </xdr:pic>
    <xdr:clientData/>
  </xdr:twoCellAnchor>
  <xdr:twoCellAnchor>
    <xdr:from>
      <xdr:col>14</xdr:col>
      <xdr:colOff>363457</xdr:colOff>
      <xdr:row>28</xdr:row>
      <xdr:rowOff>50800</xdr:rowOff>
    </xdr:from>
    <xdr:to>
      <xdr:col>14</xdr:col>
      <xdr:colOff>1465343</xdr:colOff>
      <xdr:row>28</xdr:row>
      <xdr:rowOff>1778000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74114025"/>
          <a:ext cx="1104900" cy="1733550"/>
        </a:xfrm>
        <a:prstGeom prst="rect">
          <a:avLst/>
        </a:prstGeom>
      </xdr:spPr>
    </xdr:pic>
    <xdr:clientData/>
  </xdr:twoCellAnchor>
  <xdr:twoCellAnchor>
    <xdr:from>
      <xdr:col>14</xdr:col>
      <xdr:colOff>280584</xdr:colOff>
      <xdr:row>29</xdr:row>
      <xdr:rowOff>50800</xdr:rowOff>
    </xdr:from>
    <xdr:to>
      <xdr:col>14</xdr:col>
      <xdr:colOff>1548216</xdr:colOff>
      <xdr:row>29</xdr:row>
      <xdr:rowOff>1778000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759428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223348</xdr:colOff>
      <xdr:row>30</xdr:row>
      <xdr:rowOff>50800</xdr:rowOff>
    </xdr:from>
    <xdr:to>
      <xdr:col>14</xdr:col>
      <xdr:colOff>1605451</xdr:colOff>
      <xdr:row>30</xdr:row>
      <xdr:rowOff>1778000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77771625"/>
          <a:ext cx="1390650" cy="1733550"/>
        </a:xfrm>
        <a:prstGeom prst="rect">
          <a:avLst/>
        </a:prstGeom>
      </xdr:spPr>
    </xdr:pic>
    <xdr:clientData/>
  </xdr:twoCellAnchor>
  <xdr:twoCellAnchor>
    <xdr:from>
      <xdr:col>14</xdr:col>
      <xdr:colOff>254215</xdr:colOff>
      <xdr:row>31</xdr:row>
      <xdr:rowOff>50800</xdr:rowOff>
    </xdr:from>
    <xdr:to>
      <xdr:col>14</xdr:col>
      <xdr:colOff>1574585</xdr:colOff>
      <xdr:row>31</xdr:row>
      <xdr:rowOff>1778000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79600425"/>
          <a:ext cx="131445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35</xdr:row>
      <xdr:rowOff>50800</xdr:rowOff>
    </xdr:from>
    <xdr:to>
      <xdr:col>14</xdr:col>
      <xdr:colOff>1555750</xdr:colOff>
      <xdr:row>35</xdr:row>
      <xdr:rowOff>1778000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821912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325787</xdr:colOff>
      <xdr:row>36</xdr:row>
      <xdr:rowOff>50800</xdr:rowOff>
    </xdr:from>
    <xdr:to>
      <xdr:col>14</xdr:col>
      <xdr:colOff>1503012</xdr:colOff>
      <xdr:row>36</xdr:row>
      <xdr:rowOff>1778000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84020025"/>
          <a:ext cx="1181100" cy="1733550"/>
        </a:xfrm>
        <a:prstGeom prst="rect">
          <a:avLst/>
        </a:prstGeom>
      </xdr:spPr>
    </xdr:pic>
    <xdr:clientData/>
  </xdr:twoCellAnchor>
  <xdr:twoCellAnchor>
    <xdr:from>
      <xdr:col>14</xdr:col>
      <xdr:colOff>247546</xdr:colOff>
      <xdr:row>37</xdr:row>
      <xdr:rowOff>50800</xdr:rowOff>
    </xdr:from>
    <xdr:to>
      <xdr:col>14</xdr:col>
      <xdr:colOff>1581254</xdr:colOff>
      <xdr:row>37</xdr:row>
      <xdr:rowOff>1778000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5" y="85848825"/>
          <a:ext cx="1333500" cy="1733550"/>
        </a:xfrm>
        <a:prstGeom prst="rect">
          <a:avLst/>
        </a:prstGeom>
      </xdr:spPr>
    </xdr:pic>
    <xdr:clientData/>
  </xdr:twoCellAnchor>
  <xdr:twoCellAnchor>
    <xdr:from>
      <xdr:col>14</xdr:col>
      <xdr:colOff>280584</xdr:colOff>
      <xdr:row>38</xdr:row>
      <xdr:rowOff>50800</xdr:rowOff>
    </xdr:from>
    <xdr:to>
      <xdr:col>14</xdr:col>
      <xdr:colOff>1548216</xdr:colOff>
      <xdr:row>38</xdr:row>
      <xdr:rowOff>1778000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876776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147721</xdr:colOff>
      <xdr:row>39</xdr:row>
      <xdr:rowOff>50800</xdr:rowOff>
    </xdr:from>
    <xdr:to>
      <xdr:col>14</xdr:col>
      <xdr:colOff>1681079</xdr:colOff>
      <xdr:row>39</xdr:row>
      <xdr:rowOff>1778000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89506425"/>
          <a:ext cx="152400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40</xdr:row>
      <xdr:rowOff>50800</xdr:rowOff>
    </xdr:from>
    <xdr:to>
      <xdr:col>14</xdr:col>
      <xdr:colOff>1555750</xdr:colOff>
      <xdr:row>40</xdr:row>
      <xdr:rowOff>1778000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913352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257982</xdr:colOff>
      <xdr:row>41</xdr:row>
      <xdr:rowOff>50800</xdr:rowOff>
    </xdr:from>
    <xdr:to>
      <xdr:col>14</xdr:col>
      <xdr:colOff>1570818</xdr:colOff>
      <xdr:row>41</xdr:row>
      <xdr:rowOff>1778000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93164025"/>
          <a:ext cx="1314450" cy="1733550"/>
        </a:xfrm>
        <a:prstGeom prst="rect">
          <a:avLst/>
        </a:prstGeom>
      </xdr:spPr>
    </xdr:pic>
    <xdr:clientData/>
  </xdr:twoCellAnchor>
  <xdr:twoCellAnchor>
    <xdr:from>
      <xdr:col>14</xdr:col>
      <xdr:colOff>280584</xdr:colOff>
      <xdr:row>43</xdr:row>
      <xdr:rowOff>50800</xdr:rowOff>
    </xdr:from>
    <xdr:to>
      <xdr:col>14</xdr:col>
      <xdr:colOff>1548216</xdr:colOff>
      <xdr:row>43</xdr:row>
      <xdr:rowOff>1778000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953738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229344</xdr:colOff>
      <xdr:row>44</xdr:row>
      <xdr:rowOff>50800</xdr:rowOff>
    </xdr:from>
    <xdr:to>
      <xdr:col>14</xdr:col>
      <xdr:colOff>1599456</xdr:colOff>
      <xdr:row>44</xdr:row>
      <xdr:rowOff>1778000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97202625"/>
          <a:ext cx="137160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45</xdr:row>
      <xdr:rowOff>50800</xdr:rowOff>
    </xdr:from>
    <xdr:to>
      <xdr:col>14</xdr:col>
      <xdr:colOff>1555750</xdr:colOff>
      <xdr:row>45</xdr:row>
      <xdr:rowOff>1778000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990314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254215</xdr:colOff>
      <xdr:row>47</xdr:row>
      <xdr:rowOff>50800</xdr:rowOff>
    </xdr:from>
    <xdr:to>
      <xdr:col>14</xdr:col>
      <xdr:colOff>1574585</xdr:colOff>
      <xdr:row>47</xdr:row>
      <xdr:rowOff>1778000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101241225"/>
          <a:ext cx="1314450" cy="1733550"/>
        </a:xfrm>
        <a:prstGeom prst="rect">
          <a:avLst/>
        </a:prstGeom>
      </xdr:spPr>
    </xdr:pic>
    <xdr:clientData/>
  </xdr:twoCellAnchor>
  <xdr:twoCellAnchor>
    <xdr:from>
      <xdr:col>14</xdr:col>
      <xdr:colOff>275863</xdr:colOff>
      <xdr:row>48</xdr:row>
      <xdr:rowOff>50800</xdr:rowOff>
    </xdr:from>
    <xdr:to>
      <xdr:col>14</xdr:col>
      <xdr:colOff>1552936</xdr:colOff>
      <xdr:row>48</xdr:row>
      <xdr:rowOff>1778000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1030700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49</xdr:row>
      <xdr:rowOff>50800</xdr:rowOff>
    </xdr:from>
    <xdr:to>
      <xdr:col>14</xdr:col>
      <xdr:colOff>1555750</xdr:colOff>
      <xdr:row>49</xdr:row>
      <xdr:rowOff>1778000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1048988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50</xdr:row>
      <xdr:rowOff>50800</xdr:rowOff>
    </xdr:from>
    <xdr:to>
      <xdr:col>14</xdr:col>
      <xdr:colOff>1555750</xdr:colOff>
      <xdr:row>50</xdr:row>
      <xdr:rowOff>1778000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1067276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219597</xdr:colOff>
      <xdr:row>51</xdr:row>
      <xdr:rowOff>50800</xdr:rowOff>
    </xdr:from>
    <xdr:to>
      <xdr:col>14</xdr:col>
      <xdr:colOff>1609202</xdr:colOff>
      <xdr:row>51</xdr:row>
      <xdr:rowOff>1778000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08556425"/>
          <a:ext cx="1390650" cy="1733550"/>
        </a:xfrm>
        <a:prstGeom prst="rect">
          <a:avLst/>
        </a:prstGeom>
      </xdr:spPr>
    </xdr:pic>
    <xdr:clientData/>
  </xdr:twoCellAnchor>
  <xdr:twoCellAnchor>
    <xdr:from>
      <xdr:col>14</xdr:col>
      <xdr:colOff>223348</xdr:colOff>
      <xdr:row>52</xdr:row>
      <xdr:rowOff>50800</xdr:rowOff>
    </xdr:from>
    <xdr:to>
      <xdr:col>14</xdr:col>
      <xdr:colOff>1605451</xdr:colOff>
      <xdr:row>52</xdr:row>
      <xdr:rowOff>1778000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10385225"/>
          <a:ext cx="1390650" cy="1733550"/>
        </a:xfrm>
        <a:prstGeom prst="rect">
          <a:avLst/>
        </a:prstGeom>
      </xdr:spPr>
    </xdr:pic>
    <xdr:clientData/>
  </xdr:twoCellAnchor>
  <xdr:twoCellAnchor>
    <xdr:from>
      <xdr:col>14</xdr:col>
      <xdr:colOff>283365</xdr:colOff>
      <xdr:row>53</xdr:row>
      <xdr:rowOff>50800</xdr:rowOff>
    </xdr:from>
    <xdr:to>
      <xdr:col>14</xdr:col>
      <xdr:colOff>1545434</xdr:colOff>
      <xdr:row>53</xdr:row>
      <xdr:rowOff>1778000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112214025"/>
          <a:ext cx="125730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54</xdr:row>
      <xdr:rowOff>50800</xdr:rowOff>
    </xdr:from>
    <xdr:to>
      <xdr:col>14</xdr:col>
      <xdr:colOff>1555750</xdr:colOff>
      <xdr:row>54</xdr:row>
      <xdr:rowOff>1778000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1140428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507314</xdr:colOff>
      <xdr:row>57</xdr:row>
      <xdr:rowOff>50800</xdr:rowOff>
    </xdr:from>
    <xdr:to>
      <xdr:col>14</xdr:col>
      <xdr:colOff>1321487</xdr:colOff>
      <xdr:row>57</xdr:row>
      <xdr:rowOff>1778000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" y="116633625"/>
          <a:ext cx="81915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58</xdr:row>
      <xdr:rowOff>50800</xdr:rowOff>
    </xdr:from>
    <xdr:to>
      <xdr:col>14</xdr:col>
      <xdr:colOff>1555750</xdr:colOff>
      <xdr:row>58</xdr:row>
      <xdr:rowOff>1778000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1184624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158402</xdr:colOff>
      <xdr:row>59</xdr:row>
      <xdr:rowOff>50800</xdr:rowOff>
    </xdr:from>
    <xdr:to>
      <xdr:col>14</xdr:col>
      <xdr:colOff>1670397</xdr:colOff>
      <xdr:row>59</xdr:row>
      <xdr:rowOff>1778000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120291225"/>
          <a:ext cx="150495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60</xdr:row>
      <xdr:rowOff>50800</xdr:rowOff>
    </xdr:from>
    <xdr:to>
      <xdr:col>14</xdr:col>
      <xdr:colOff>1555750</xdr:colOff>
      <xdr:row>60</xdr:row>
      <xdr:rowOff>1778000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1257776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396288</xdr:colOff>
      <xdr:row>62</xdr:row>
      <xdr:rowOff>50800</xdr:rowOff>
    </xdr:from>
    <xdr:to>
      <xdr:col>14</xdr:col>
      <xdr:colOff>1432512</xdr:colOff>
      <xdr:row>62</xdr:row>
      <xdr:rowOff>1778000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129816225"/>
          <a:ext cx="102870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63</xdr:row>
      <xdr:rowOff>50800</xdr:rowOff>
    </xdr:from>
    <xdr:to>
      <xdr:col>14</xdr:col>
      <xdr:colOff>1555750</xdr:colOff>
      <xdr:row>63</xdr:row>
      <xdr:rowOff>1778000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1316450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386059</xdr:colOff>
      <xdr:row>64</xdr:row>
      <xdr:rowOff>50800</xdr:rowOff>
    </xdr:from>
    <xdr:to>
      <xdr:col>14</xdr:col>
      <xdr:colOff>1442742</xdr:colOff>
      <xdr:row>64</xdr:row>
      <xdr:rowOff>1778000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137131425"/>
          <a:ext cx="1047750" cy="1733550"/>
        </a:xfrm>
        <a:prstGeom prst="rect">
          <a:avLst/>
        </a:prstGeom>
      </xdr:spPr>
    </xdr:pic>
    <xdr:clientData/>
  </xdr:twoCellAnchor>
  <xdr:twoCellAnchor>
    <xdr:from>
      <xdr:col>14</xdr:col>
      <xdr:colOff>271765</xdr:colOff>
      <xdr:row>65</xdr:row>
      <xdr:rowOff>50800</xdr:rowOff>
    </xdr:from>
    <xdr:to>
      <xdr:col>14</xdr:col>
      <xdr:colOff>1557034</xdr:colOff>
      <xdr:row>65</xdr:row>
      <xdr:rowOff>1778000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1389602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283365</xdr:colOff>
      <xdr:row>66</xdr:row>
      <xdr:rowOff>50800</xdr:rowOff>
    </xdr:from>
    <xdr:to>
      <xdr:col>14</xdr:col>
      <xdr:colOff>1545434</xdr:colOff>
      <xdr:row>66</xdr:row>
      <xdr:rowOff>1778000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144446625"/>
          <a:ext cx="1257300" cy="1733550"/>
        </a:xfrm>
        <a:prstGeom prst="rect">
          <a:avLst/>
        </a:prstGeom>
      </xdr:spPr>
    </xdr:pic>
    <xdr:clientData/>
  </xdr:twoCellAnchor>
  <xdr:twoCellAnchor>
    <xdr:from>
      <xdr:col>14</xdr:col>
      <xdr:colOff>332616</xdr:colOff>
      <xdr:row>69</xdr:row>
      <xdr:rowOff>50800</xdr:rowOff>
    </xdr:from>
    <xdr:to>
      <xdr:col>14</xdr:col>
      <xdr:colOff>1496185</xdr:colOff>
      <xdr:row>69</xdr:row>
      <xdr:rowOff>1778000</xdr:rowOff>
    </xdr:to>
    <xdr:pic>
      <xdr:nvPicPr>
        <xdr:cNvPr id="357" name="Picture 356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174621825"/>
          <a:ext cx="1162050" cy="1733550"/>
        </a:xfrm>
        <a:prstGeom prst="rect">
          <a:avLst/>
        </a:prstGeom>
      </xdr:spPr>
    </xdr:pic>
    <xdr:clientData/>
  </xdr:twoCellAnchor>
  <xdr:twoCellAnchor>
    <xdr:from>
      <xdr:col>14</xdr:col>
      <xdr:colOff>373251</xdr:colOff>
      <xdr:row>70</xdr:row>
      <xdr:rowOff>50800</xdr:rowOff>
    </xdr:from>
    <xdr:to>
      <xdr:col>14</xdr:col>
      <xdr:colOff>1455549</xdr:colOff>
      <xdr:row>70</xdr:row>
      <xdr:rowOff>1778000</xdr:rowOff>
    </xdr:to>
    <xdr:pic>
      <xdr:nvPicPr>
        <xdr:cNvPr id="361" name="Picture 360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176450625"/>
          <a:ext cx="1085850" cy="1733550"/>
        </a:xfrm>
        <a:prstGeom prst="rect">
          <a:avLst/>
        </a:prstGeom>
      </xdr:spPr>
    </xdr:pic>
    <xdr:clientData/>
  </xdr:twoCellAnchor>
  <xdr:twoCellAnchor>
    <xdr:from>
      <xdr:col>14</xdr:col>
      <xdr:colOff>363457</xdr:colOff>
      <xdr:row>71</xdr:row>
      <xdr:rowOff>50800</xdr:rowOff>
    </xdr:from>
    <xdr:to>
      <xdr:col>14</xdr:col>
      <xdr:colOff>1465343</xdr:colOff>
      <xdr:row>71</xdr:row>
      <xdr:rowOff>1778000</xdr:rowOff>
    </xdr:to>
    <xdr:pic>
      <xdr:nvPicPr>
        <xdr:cNvPr id="365" name="Picture 364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178279425"/>
          <a:ext cx="1104900" cy="1733550"/>
        </a:xfrm>
        <a:prstGeom prst="rect">
          <a:avLst/>
        </a:prstGeom>
      </xdr:spPr>
    </xdr:pic>
    <xdr:clientData/>
  </xdr:twoCellAnchor>
  <xdr:twoCellAnchor>
    <xdr:from>
      <xdr:col>14</xdr:col>
      <xdr:colOff>283365</xdr:colOff>
      <xdr:row>73</xdr:row>
      <xdr:rowOff>50800</xdr:rowOff>
    </xdr:from>
    <xdr:to>
      <xdr:col>14</xdr:col>
      <xdr:colOff>1545434</xdr:colOff>
      <xdr:row>73</xdr:row>
      <xdr:rowOff>1778000</xdr:rowOff>
    </xdr:to>
    <xdr:pic>
      <xdr:nvPicPr>
        <xdr:cNvPr id="369" name="Picture 368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180489225"/>
          <a:ext cx="125730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74</xdr:row>
      <xdr:rowOff>50800</xdr:rowOff>
    </xdr:from>
    <xdr:to>
      <xdr:col>14</xdr:col>
      <xdr:colOff>1555750</xdr:colOff>
      <xdr:row>74</xdr:row>
      <xdr:rowOff>1778000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1823180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283365</xdr:colOff>
      <xdr:row>75</xdr:row>
      <xdr:rowOff>50800</xdr:rowOff>
    </xdr:from>
    <xdr:to>
      <xdr:col>14</xdr:col>
      <xdr:colOff>1545434</xdr:colOff>
      <xdr:row>75</xdr:row>
      <xdr:rowOff>1778000</xdr:rowOff>
    </xdr:to>
    <xdr:pic>
      <xdr:nvPicPr>
        <xdr:cNvPr id="377" name="Picture 376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184146825"/>
          <a:ext cx="125730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76</xdr:row>
      <xdr:rowOff>50800</xdr:rowOff>
    </xdr:from>
    <xdr:to>
      <xdr:col>14</xdr:col>
      <xdr:colOff>1555750</xdr:colOff>
      <xdr:row>76</xdr:row>
      <xdr:rowOff>1778000</xdr:rowOff>
    </xdr:to>
    <xdr:pic>
      <xdr:nvPicPr>
        <xdr:cNvPr id="381" name="Picture 380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1859756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77</xdr:row>
      <xdr:rowOff>50800</xdr:rowOff>
    </xdr:from>
    <xdr:to>
      <xdr:col>14</xdr:col>
      <xdr:colOff>1555750</xdr:colOff>
      <xdr:row>77</xdr:row>
      <xdr:rowOff>1778000</xdr:rowOff>
    </xdr:to>
    <xdr:pic>
      <xdr:nvPicPr>
        <xdr:cNvPr id="385" name="Picture 384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1878044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343115</xdr:colOff>
      <xdr:row>78</xdr:row>
      <xdr:rowOff>50800</xdr:rowOff>
    </xdr:from>
    <xdr:to>
      <xdr:col>14</xdr:col>
      <xdr:colOff>1485685</xdr:colOff>
      <xdr:row>78</xdr:row>
      <xdr:rowOff>1778000</xdr:rowOff>
    </xdr:to>
    <xdr:pic>
      <xdr:nvPicPr>
        <xdr:cNvPr id="389" name="Picture 388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189633225"/>
          <a:ext cx="1143000" cy="1733550"/>
        </a:xfrm>
        <a:prstGeom prst="rect">
          <a:avLst/>
        </a:prstGeom>
      </xdr:spPr>
    </xdr:pic>
    <xdr:clientData/>
  </xdr:twoCellAnchor>
  <xdr:twoCellAnchor>
    <xdr:from>
      <xdr:col>14</xdr:col>
      <xdr:colOff>683647</xdr:colOff>
      <xdr:row>79</xdr:row>
      <xdr:rowOff>50800</xdr:rowOff>
    </xdr:from>
    <xdr:to>
      <xdr:col>14</xdr:col>
      <xdr:colOff>1145152</xdr:colOff>
      <xdr:row>79</xdr:row>
      <xdr:rowOff>1778000</xdr:rowOff>
    </xdr:to>
    <xdr:pic>
      <xdr:nvPicPr>
        <xdr:cNvPr id="393" name="Picture 392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191462025"/>
          <a:ext cx="45720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80</xdr:row>
      <xdr:rowOff>50800</xdr:rowOff>
    </xdr:from>
    <xdr:to>
      <xdr:col>14</xdr:col>
      <xdr:colOff>1555750</xdr:colOff>
      <xdr:row>80</xdr:row>
      <xdr:rowOff>1778000</xdr:rowOff>
    </xdr:to>
    <xdr:pic>
      <xdr:nvPicPr>
        <xdr:cNvPr id="397" name="Picture 396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1932908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355170</xdr:colOff>
      <xdr:row>81</xdr:row>
      <xdr:rowOff>50800</xdr:rowOff>
    </xdr:from>
    <xdr:to>
      <xdr:col>14</xdr:col>
      <xdr:colOff>1473631</xdr:colOff>
      <xdr:row>81</xdr:row>
      <xdr:rowOff>1778000</xdr:rowOff>
    </xdr:to>
    <xdr:pic>
      <xdr:nvPicPr>
        <xdr:cNvPr id="401" name="Picture 400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95119625"/>
          <a:ext cx="1123950" cy="1733550"/>
        </a:xfrm>
        <a:prstGeom prst="rect">
          <a:avLst/>
        </a:prstGeom>
      </xdr:spPr>
    </xdr:pic>
    <xdr:clientData/>
  </xdr:twoCellAnchor>
  <xdr:twoCellAnchor>
    <xdr:from>
      <xdr:col>14</xdr:col>
      <xdr:colOff>347133</xdr:colOff>
      <xdr:row>82</xdr:row>
      <xdr:rowOff>50800</xdr:rowOff>
    </xdr:from>
    <xdr:to>
      <xdr:col>14</xdr:col>
      <xdr:colOff>1481666</xdr:colOff>
      <xdr:row>82</xdr:row>
      <xdr:rowOff>1778000</xdr:rowOff>
    </xdr:to>
    <xdr:pic>
      <xdr:nvPicPr>
        <xdr:cNvPr id="405" name="Picture 404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196948425"/>
          <a:ext cx="1143000" cy="1733550"/>
        </a:xfrm>
        <a:prstGeom prst="rect">
          <a:avLst/>
        </a:prstGeom>
      </xdr:spPr>
    </xdr:pic>
    <xdr:clientData/>
  </xdr:twoCellAnchor>
  <xdr:twoCellAnchor>
    <xdr:from>
      <xdr:col>14</xdr:col>
      <xdr:colOff>272080</xdr:colOff>
      <xdr:row>83</xdr:row>
      <xdr:rowOff>50800</xdr:rowOff>
    </xdr:from>
    <xdr:to>
      <xdr:col>14</xdr:col>
      <xdr:colOff>1556721</xdr:colOff>
      <xdr:row>83</xdr:row>
      <xdr:rowOff>1778000</xdr:rowOff>
    </xdr:to>
    <xdr:pic>
      <xdr:nvPicPr>
        <xdr:cNvPr id="409" name="Picture 408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1987772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271765</xdr:colOff>
      <xdr:row>84</xdr:row>
      <xdr:rowOff>50800</xdr:rowOff>
    </xdr:from>
    <xdr:to>
      <xdr:col>14</xdr:col>
      <xdr:colOff>1557034</xdr:colOff>
      <xdr:row>84</xdr:row>
      <xdr:rowOff>1778000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2006060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85</xdr:row>
      <xdr:rowOff>50800</xdr:rowOff>
    </xdr:from>
    <xdr:to>
      <xdr:col>14</xdr:col>
      <xdr:colOff>1555750</xdr:colOff>
      <xdr:row>85</xdr:row>
      <xdr:rowOff>1778000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2024348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363457</xdr:colOff>
      <xdr:row>86</xdr:row>
      <xdr:rowOff>50800</xdr:rowOff>
    </xdr:from>
    <xdr:to>
      <xdr:col>14</xdr:col>
      <xdr:colOff>1465343</xdr:colOff>
      <xdr:row>86</xdr:row>
      <xdr:rowOff>1778000</xdr:rowOff>
    </xdr:to>
    <xdr:pic>
      <xdr:nvPicPr>
        <xdr:cNvPr id="421" name="Picture 420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204263625"/>
          <a:ext cx="1104900" cy="1733550"/>
        </a:xfrm>
        <a:prstGeom prst="rect">
          <a:avLst/>
        </a:prstGeom>
      </xdr:spPr>
    </xdr:pic>
    <xdr:clientData/>
  </xdr:twoCellAnchor>
  <xdr:twoCellAnchor>
    <xdr:from>
      <xdr:col>14</xdr:col>
      <xdr:colOff>318253</xdr:colOff>
      <xdr:row>87</xdr:row>
      <xdr:rowOff>50800</xdr:rowOff>
    </xdr:from>
    <xdr:to>
      <xdr:col>14</xdr:col>
      <xdr:colOff>1510546</xdr:colOff>
      <xdr:row>87</xdr:row>
      <xdr:rowOff>1778000</xdr:rowOff>
    </xdr:to>
    <xdr:pic>
      <xdr:nvPicPr>
        <xdr:cNvPr id="425" name="Picture 424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206092425"/>
          <a:ext cx="120015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88</xdr:row>
      <xdr:rowOff>50800</xdr:rowOff>
    </xdr:from>
    <xdr:to>
      <xdr:col>14</xdr:col>
      <xdr:colOff>1555750</xdr:colOff>
      <xdr:row>88</xdr:row>
      <xdr:rowOff>1778000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2079212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343115</xdr:colOff>
      <xdr:row>89</xdr:row>
      <xdr:rowOff>50800</xdr:rowOff>
    </xdr:from>
    <xdr:to>
      <xdr:col>14</xdr:col>
      <xdr:colOff>1485685</xdr:colOff>
      <xdr:row>89</xdr:row>
      <xdr:rowOff>1778000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209750025"/>
          <a:ext cx="1143000" cy="1733550"/>
        </a:xfrm>
        <a:prstGeom prst="rect">
          <a:avLst/>
        </a:prstGeom>
      </xdr:spPr>
    </xdr:pic>
    <xdr:clientData/>
  </xdr:twoCellAnchor>
  <xdr:twoCellAnchor>
    <xdr:from>
      <xdr:col>14</xdr:col>
      <xdr:colOff>416994</xdr:colOff>
      <xdr:row>90</xdr:row>
      <xdr:rowOff>50800</xdr:rowOff>
    </xdr:from>
    <xdr:to>
      <xdr:col>14</xdr:col>
      <xdr:colOff>1411805</xdr:colOff>
      <xdr:row>90</xdr:row>
      <xdr:rowOff>1778000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525" y="211578825"/>
          <a:ext cx="990600" cy="1733550"/>
        </a:xfrm>
        <a:prstGeom prst="rect">
          <a:avLst/>
        </a:prstGeom>
      </xdr:spPr>
    </xdr:pic>
    <xdr:clientData/>
  </xdr:twoCellAnchor>
  <xdr:twoCellAnchor>
    <xdr:from>
      <xdr:col>14</xdr:col>
      <xdr:colOff>343115</xdr:colOff>
      <xdr:row>92</xdr:row>
      <xdr:rowOff>50800</xdr:rowOff>
    </xdr:from>
    <xdr:to>
      <xdr:col>14</xdr:col>
      <xdr:colOff>1485685</xdr:colOff>
      <xdr:row>92</xdr:row>
      <xdr:rowOff>1778000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213788625"/>
          <a:ext cx="1143000" cy="1733550"/>
        </a:xfrm>
        <a:prstGeom prst="rect">
          <a:avLst/>
        </a:prstGeom>
      </xdr:spPr>
    </xdr:pic>
    <xdr:clientData/>
  </xdr:twoCellAnchor>
  <xdr:twoCellAnchor>
    <xdr:from>
      <xdr:col>14</xdr:col>
      <xdr:colOff>283365</xdr:colOff>
      <xdr:row>93</xdr:row>
      <xdr:rowOff>50800</xdr:rowOff>
    </xdr:from>
    <xdr:to>
      <xdr:col>14</xdr:col>
      <xdr:colOff>1545434</xdr:colOff>
      <xdr:row>93</xdr:row>
      <xdr:rowOff>1778000</xdr:rowOff>
    </xdr:to>
    <xdr:pic>
      <xdr:nvPicPr>
        <xdr:cNvPr id="445" name="Picture 444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215617425"/>
          <a:ext cx="1257300" cy="1733550"/>
        </a:xfrm>
        <a:prstGeom prst="rect">
          <a:avLst/>
        </a:prstGeom>
      </xdr:spPr>
    </xdr:pic>
    <xdr:clientData/>
  </xdr:twoCellAnchor>
  <xdr:twoCellAnchor>
    <xdr:from>
      <xdr:col>14</xdr:col>
      <xdr:colOff>343115</xdr:colOff>
      <xdr:row>94</xdr:row>
      <xdr:rowOff>50800</xdr:rowOff>
    </xdr:from>
    <xdr:to>
      <xdr:col>14</xdr:col>
      <xdr:colOff>1485685</xdr:colOff>
      <xdr:row>94</xdr:row>
      <xdr:rowOff>1778000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217446225"/>
          <a:ext cx="1143000" cy="1733550"/>
        </a:xfrm>
        <a:prstGeom prst="rect">
          <a:avLst/>
        </a:prstGeom>
      </xdr:spPr>
    </xdr:pic>
    <xdr:clientData/>
  </xdr:twoCellAnchor>
  <xdr:twoCellAnchor>
    <xdr:from>
      <xdr:col>14</xdr:col>
      <xdr:colOff>379299</xdr:colOff>
      <xdr:row>95</xdr:row>
      <xdr:rowOff>50800</xdr:rowOff>
    </xdr:from>
    <xdr:to>
      <xdr:col>14</xdr:col>
      <xdr:colOff>1449501</xdr:colOff>
      <xdr:row>95</xdr:row>
      <xdr:rowOff>1778000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19275025"/>
          <a:ext cx="1066800" cy="1733550"/>
        </a:xfrm>
        <a:prstGeom prst="rect">
          <a:avLst/>
        </a:prstGeom>
      </xdr:spPr>
    </xdr:pic>
    <xdr:clientData/>
  </xdr:twoCellAnchor>
  <xdr:twoCellAnchor>
    <xdr:from>
      <xdr:col>14</xdr:col>
      <xdr:colOff>313519</xdr:colOff>
      <xdr:row>96</xdr:row>
      <xdr:rowOff>50800</xdr:rowOff>
    </xdr:from>
    <xdr:to>
      <xdr:col>14</xdr:col>
      <xdr:colOff>1515280</xdr:colOff>
      <xdr:row>96</xdr:row>
      <xdr:rowOff>1778000</xdr:rowOff>
    </xdr:to>
    <xdr:pic>
      <xdr:nvPicPr>
        <xdr:cNvPr id="457" name="Picture 456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221103825"/>
          <a:ext cx="1200150" cy="1733550"/>
        </a:xfrm>
        <a:prstGeom prst="rect">
          <a:avLst/>
        </a:prstGeom>
      </xdr:spPr>
    </xdr:pic>
    <xdr:clientData/>
  </xdr:twoCellAnchor>
  <xdr:twoCellAnchor>
    <xdr:from>
      <xdr:col>14</xdr:col>
      <xdr:colOff>493793</xdr:colOff>
      <xdr:row>97</xdr:row>
      <xdr:rowOff>50800</xdr:rowOff>
    </xdr:from>
    <xdr:to>
      <xdr:col>14</xdr:col>
      <xdr:colOff>1335007</xdr:colOff>
      <xdr:row>97</xdr:row>
      <xdr:rowOff>1778000</xdr:rowOff>
    </xdr:to>
    <xdr:pic>
      <xdr:nvPicPr>
        <xdr:cNvPr id="461" name="Picture 460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725" y="222932625"/>
          <a:ext cx="83820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98</xdr:row>
      <xdr:rowOff>50800</xdr:rowOff>
    </xdr:from>
    <xdr:to>
      <xdr:col>14</xdr:col>
      <xdr:colOff>1555750</xdr:colOff>
      <xdr:row>98</xdr:row>
      <xdr:rowOff>1778000</xdr:rowOff>
    </xdr:to>
    <xdr:pic>
      <xdr:nvPicPr>
        <xdr:cNvPr id="465" name="Picture 464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2247614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361197</xdr:colOff>
      <xdr:row>99</xdr:row>
      <xdr:rowOff>50800</xdr:rowOff>
    </xdr:from>
    <xdr:to>
      <xdr:col>14</xdr:col>
      <xdr:colOff>1467604</xdr:colOff>
      <xdr:row>99</xdr:row>
      <xdr:rowOff>1778000</xdr:rowOff>
    </xdr:to>
    <xdr:pic>
      <xdr:nvPicPr>
        <xdr:cNvPr id="469" name="Picture 468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226590225"/>
          <a:ext cx="1104900" cy="1733550"/>
        </a:xfrm>
        <a:prstGeom prst="rect">
          <a:avLst/>
        </a:prstGeom>
      </xdr:spPr>
    </xdr:pic>
    <xdr:clientData/>
  </xdr:twoCellAnchor>
  <xdr:twoCellAnchor>
    <xdr:from>
      <xdr:col>14</xdr:col>
      <xdr:colOff>387511</xdr:colOff>
      <xdr:row>100</xdr:row>
      <xdr:rowOff>50800</xdr:rowOff>
    </xdr:from>
    <xdr:to>
      <xdr:col>14</xdr:col>
      <xdr:colOff>1441288</xdr:colOff>
      <xdr:row>100</xdr:row>
      <xdr:rowOff>1778000</xdr:rowOff>
    </xdr:to>
    <xdr:pic>
      <xdr:nvPicPr>
        <xdr:cNvPr id="473" name="Picture 472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228419025"/>
          <a:ext cx="1047750" cy="1733550"/>
        </a:xfrm>
        <a:prstGeom prst="rect">
          <a:avLst/>
        </a:prstGeom>
      </xdr:spPr>
    </xdr:pic>
    <xdr:clientData/>
  </xdr:twoCellAnchor>
  <xdr:twoCellAnchor>
    <xdr:from>
      <xdr:col>14</xdr:col>
      <xdr:colOff>290868</xdr:colOff>
      <xdr:row>101</xdr:row>
      <xdr:rowOff>50800</xdr:rowOff>
    </xdr:from>
    <xdr:to>
      <xdr:col>14</xdr:col>
      <xdr:colOff>1537933</xdr:colOff>
      <xdr:row>101</xdr:row>
      <xdr:rowOff>1778000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230247825"/>
          <a:ext cx="1238250" cy="1733550"/>
        </a:xfrm>
        <a:prstGeom prst="rect">
          <a:avLst/>
        </a:prstGeom>
      </xdr:spPr>
    </xdr:pic>
    <xdr:clientData/>
  </xdr:twoCellAnchor>
  <xdr:twoCellAnchor>
    <xdr:from>
      <xdr:col>14</xdr:col>
      <xdr:colOff>246681</xdr:colOff>
      <xdr:row>102</xdr:row>
      <xdr:rowOff>50800</xdr:rowOff>
    </xdr:from>
    <xdr:to>
      <xdr:col>14</xdr:col>
      <xdr:colOff>1582118</xdr:colOff>
      <xdr:row>102</xdr:row>
      <xdr:rowOff>1778000</xdr:rowOff>
    </xdr:to>
    <xdr:pic>
      <xdr:nvPicPr>
        <xdr:cNvPr id="481" name="Picture 480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5" y="232076625"/>
          <a:ext cx="1333500" cy="1733550"/>
        </a:xfrm>
        <a:prstGeom prst="rect">
          <a:avLst/>
        </a:prstGeom>
      </xdr:spPr>
    </xdr:pic>
    <xdr:clientData/>
  </xdr:twoCellAnchor>
  <xdr:twoCellAnchor>
    <xdr:from>
      <xdr:col>14</xdr:col>
      <xdr:colOff>280584</xdr:colOff>
      <xdr:row>103</xdr:row>
      <xdr:rowOff>50800</xdr:rowOff>
    </xdr:from>
    <xdr:to>
      <xdr:col>14</xdr:col>
      <xdr:colOff>1548216</xdr:colOff>
      <xdr:row>103</xdr:row>
      <xdr:rowOff>1778000</xdr:rowOff>
    </xdr:to>
    <xdr:pic>
      <xdr:nvPicPr>
        <xdr:cNvPr id="485" name="Picture 484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2339054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231614</xdr:colOff>
      <xdr:row>105</xdr:row>
      <xdr:rowOff>50800</xdr:rowOff>
    </xdr:from>
    <xdr:to>
      <xdr:col>14</xdr:col>
      <xdr:colOff>1597187</xdr:colOff>
      <xdr:row>105</xdr:row>
      <xdr:rowOff>1778000</xdr:rowOff>
    </xdr:to>
    <xdr:pic>
      <xdr:nvPicPr>
        <xdr:cNvPr id="489" name="Picture 488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236115225"/>
          <a:ext cx="1371600" cy="1733550"/>
        </a:xfrm>
        <a:prstGeom prst="rect">
          <a:avLst/>
        </a:prstGeom>
      </xdr:spPr>
    </xdr:pic>
    <xdr:clientData/>
  </xdr:twoCellAnchor>
  <xdr:twoCellAnchor>
    <xdr:from>
      <xdr:col>14</xdr:col>
      <xdr:colOff>364210</xdr:colOff>
      <xdr:row>106</xdr:row>
      <xdr:rowOff>50800</xdr:rowOff>
    </xdr:from>
    <xdr:to>
      <xdr:col>14</xdr:col>
      <xdr:colOff>1464590</xdr:colOff>
      <xdr:row>106</xdr:row>
      <xdr:rowOff>1778000</xdr:rowOff>
    </xdr:to>
    <xdr:pic>
      <xdr:nvPicPr>
        <xdr:cNvPr id="493" name="Picture 492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237944025"/>
          <a:ext cx="1104900" cy="1733550"/>
        </a:xfrm>
        <a:prstGeom prst="rect">
          <a:avLst/>
        </a:prstGeom>
      </xdr:spPr>
    </xdr:pic>
    <xdr:clientData/>
  </xdr:twoCellAnchor>
  <xdr:twoCellAnchor>
    <xdr:from>
      <xdr:col>14</xdr:col>
      <xdr:colOff>219597</xdr:colOff>
      <xdr:row>107</xdr:row>
      <xdr:rowOff>50800</xdr:rowOff>
    </xdr:from>
    <xdr:to>
      <xdr:col>14</xdr:col>
      <xdr:colOff>1609202</xdr:colOff>
      <xdr:row>107</xdr:row>
      <xdr:rowOff>1778000</xdr:rowOff>
    </xdr:to>
    <xdr:pic>
      <xdr:nvPicPr>
        <xdr:cNvPr id="497" name="Picture 496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239772825"/>
          <a:ext cx="1390650" cy="1733550"/>
        </a:xfrm>
        <a:prstGeom prst="rect">
          <a:avLst/>
        </a:prstGeom>
      </xdr:spPr>
    </xdr:pic>
    <xdr:clientData/>
  </xdr:twoCellAnchor>
  <xdr:twoCellAnchor>
    <xdr:from>
      <xdr:col>14</xdr:col>
      <xdr:colOff>468270</xdr:colOff>
      <xdr:row>108</xdr:row>
      <xdr:rowOff>50800</xdr:rowOff>
    </xdr:from>
    <xdr:to>
      <xdr:col>14</xdr:col>
      <xdr:colOff>1360531</xdr:colOff>
      <xdr:row>108</xdr:row>
      <xdr:rowOff>1778000</xdr:rowOff>
    </xdr:to>
    <xdr:pic>
      <xdr:nvPicPr>
        <xdr:cNvPr id="501" name="Picture 500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0" y="241601625"/>
          <a:ext cx="895350" cy="1733550"/>
        </a:xfrm>
        <a:prstGeom prst="rect">
          <a:avLst/>
        </a:prstGeom>
      </xdr:spPr>
    </xdr:pic>
    <xdr:clientData/>
  </xdr:twoCellAnchor>
  <xdr:twoCellAnchor>
    <xdr:from>
      <xdr:col>14</xdr:col>
      <xdr:colOff>364210</xdr:colOff>
      <xdr:row>110</xdr:row>
      <xdr:rowOff>50800</xdr:rowOff>
    </xdr:from>
    <xdr:to>
      <xdr:col>14</xdr:col>
      <xdr:colOff>1464590</xdr:colOff>
      <xdr:row>110</xdr:row>
      <xdr:rowOff>1778000</xdr:rowOff>
    </xdr:to>
    <xdr:pic>
      <xdr:nvPicPr>
        <xdr:cNvPr id="505" name="Picture 504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243811425"/>
          <a:ext cx="1104900" cy="1733550"/>
        </a:xfrm>
        <a:prstGeom prst="rect">
          <a:avLst/>
        </a:prstGeom>
      </xdr:spPr>
    </xdr:pic>
    <xdr:clientData/>
  </xdr:twoCellAnchor>
  <xdr:twoCellAnchor>
    <xdr:from>
      <xdr:col>14</xdr:col>
      <xdr:colOff>297923</xdr:colOff>
      <xdr:row>112</xdr:row>
      <xdr:rowOff>50800</xdr:rowOff>
    </xdr:from>
    <xdr:to>
      <xdr:col>14</xdr:col>
      <xdr:colOff>1530877</xdr:colOff>
      <xdr:row>112</xdr:row>
      <xdr:rowOff>1778000</xdr:rowOff>
    </xdr:to>
    <xdr:pic>
      <xdr:nvPicPr>
        <xdr:cNvPr id="509" name="Picture 508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246021225"/>
          <a:ext cx="1238250" cy="1733550"/>
        </a:xfrm>
        <a:prstGeom prst="rect">
          <a:avLst/>
        </a:prstGeom>
      </xdr:spPr>
    </xdr:pic>
    <xdr:clientData/>
  </xdr:twoCellAnchor>
  <xdr:twoCellAnchor>
    <xdr:from>
      <xdr:col>14</xdr:col>
      <xdr:colOff>283365</xdr:colOff>
      <xdr:row>113</xdr:row>
      <xdr:rowOff>50800</xdr:rowOff>
    </xdr:from>
    <xdr:to>
      <xdr:col>14</xdr:col>
      <xdr:colOff>1545434</xdr:colOff>
      <xdr:row>113</xdr:row>
      <xdr:rowOff>1778000</xdr:rowOff>
    </xdr:to>
    <xdr:pic>
      <xdr:nvPicPr>
        <xdr:cNvPr id="513" name="Picture 512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247850025"/>
          <a:ext cx="1257300" cy="1733550"/>
        </a:xfrm>
        <a:prstGeom prst="rect">
          <a:avLst/>
        </a:prstGeom>
      </xdr:spPr>
    </xdr:pic>
    <xdr:clientData/>
  </xdr:twoCellAnchor>
  <xdr:twoCellAnchor>
    <xdr:from>
      <xdr:col>14</xdr:col>
      <xdr:colOff>283365</xdr:colOff>
      <xdr:row>114</xdr:row>
      <xdr:rowOff>50800</xdr:rowOff>
    </xdr:from>
    <xdr:to>
      <xdr:col>14</xdr:col>
      <xdr:colOff>1545434</xdr:colOff>
      <xdr:row>114</xdr:row>
      <xdr:rowOff>1778000</xdr:rowOff>
    </xdr:to>
    <xdr:pic>
      <xdr:nvPicPr>
        <xdr:cNvPr id="517" name="Picture 516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249678825"/>
          <a:ext cx="1257300" cy="1733550"/>
        </a:xfrm>
        <a:prstGeom prst="rect">
          <a:avLst/>
        </a:prstGeom>
      </xdr:spPr>
    </xdr:pic>
    <xdr:clientData/>
  </xdr:twoCellAnchor>
  <xdr:twoCellAnchor>
    <xdr:from>
      <xdr:col>14</xdr:col>
      <xdr:colOff>299227</xdr:colOff>
      <xdr:row>115</xdr:row>
      <xdr:rowOff>50800</xdr:rowOff>
    </xdr:from>
    <xdr:to>
      <xdr:col>14</xdr:col>
      <xdr:colOff>1529573</xdr:colOff>
      <xdr:row>115</xdr:row>
      <xdr:rowOff>1778000</xdr:rowOff>
    </xdr:to>
    <xdr:pic>
      <xdr:nvPicPr>
        <xdr:cNvPr id="525" name="Picture 524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253336425"/>
          <a:ext cx="1238250" cy="1733550"/>
        </a:xfrm>
        <a:prstGeom prst="rect">
          <a:avLst/>
        </a:prstGeom>
      </xdr:spPr>
    </xdr:pic>
    <xdr:clientData/>
  </xdr:twoCellAnchor>
  <xdr:twoCellAnchor>
    <xdr:from>
      <xdr:col>14</xdr:col>
      <xdr:colOff>280584</xdr:colOff>
      <xdr:row>116</xdr:row>
      <xdr:rowOff>50800</xdr:rowOff>
    </xdr:from>
    <xdr:to>
      <xdr:col>14</xdr:col>
      <xdr:colOff>1548216</xdr:colOff>
      <xdr:row>116</xdr:row>
      <xdr:rowOff>1778000</xdr:rowOff>
    </xdr:to>
    <xdr:pic>
      <xdr:nvPicPr>
        <xdr:cNvPr id="533" name="Picture 532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2569940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373251</xdr:colOff>
      <xdr:row>117</xdr:row>
      <xdr:rowOff>50800</xdr:rowOff>
    </xdr:from>
    <xdr:to>
      <xdr:col>14</xdr:col>
      <xdr:colOff>1455549</xdr:colOff>
      <xdr:row>117</xdr:row>
      <xdr:rowOff>1778000</xdr:rowOff>
    </xdr:to>
    <xdr:pic>
      <xdr:nvPicPr>
        <xdr:cNvPr id="537" name="Picture 536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258822825"/>
          <a:ext cx="1085850" cy="1733550"/>
        </a:xfrm>
        <a:prstGeom prst="rect">
          <a:avLst/>
        </a:prstGeom>
      </xdr:spPr>
    </xdr:pic>
    <xdr:clientData/>
  </xdr:twoCellAnchor>
  <xdr:twoCellAnchor>
    <xdr:from>
      <xdr:col>14</xdr:col>
      <xdr:colOff>312980</xdr:colOff>
      <xdr:row>118</xdr:row>
      <xdr:rowOff>50800</xdr:rowOff>
    </xdr:from>
    <xdr:to>
      <xdr:col>14</xdr:col>
      <xdr:colOff>1515821</xdr:colOff>
      <xdr:row>118</xdr:row>
      <xdr:rowOff>1778000</xdr:rowOff>
    </xdr:to>
    <xdr:pic>
      <xdr:nvPicPr>
        <xdr:cNvPr id="545" name="Picture 544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262480425"/>
          <a:ext cx="1200150" cy="1733550"/>
        </a:xfrm>
        <a:prstGeom prst="rect">
          <a:avLst/>
        </a:prstGeom>
      </xdr:spPr>
    </xdr:pic>
    <xdr:clientData/>
  </xdr:twoCellAnchor>
  <xdr:twoCellAnchor>
    <xdr:from>
      <xdr:col>14</xdr:col>
      <xdr:colOff>295652</xdr:colOff>
      <xdr:row>119</xdr:row>
      <xdr:rowOff>50800</xdr:rowOff>
    </xdr:from>
    <xdr:to>
      <xdr:col>14</xdr:col>
      <xdr:colOff>1533149</xdr:colOff>
      <xdr:row>119</xdr:row>
      <xdr:rowOff>1778000</xdr:rowOff>
    </xdr:to>
    <xdr:pic>
      <xdr:nvPicPr>
        <xdr:cNvPr id="553" name="Picture 552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266138025"/>
          <a:ext cx="1238250" cy="1733550"/>
        </a:xfrm>
        <a:prstGeom prst="rect">
          <a:avLst/>
        </a:prstGeom>
      </xdr:spPr>
    </xdr:pic>
    <xdr:clientData/>
  </xdr:twoCellAnchor>
  <xdr:twoCellAnchor>
    <xdr:from>
      <xdr:col>14</xdr:col>
      <xdr:colOff>361197</xdr:colOff>
      <xdr:row>121</xdr:row>
      <xdr:rowOff>50800</xdr:rowOff>
    </xdr:from>
    <xdr:to>
      <xdr:col>14</xdr:col>
      <xdr:colOff>1467604</xdr:colOff>
      <xdr:row>121</xdr:row>
      <xdr:rowOff>1778000</xdr:rowOff>
    </xdr:to>
    <xdr:pic>
      <xdr:nvPicPr>
        <xdr:cNvPr id="561" name="Picture 560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270176625"/>
          <a:ext cx="1104900" cy="1733550"/>
        </a:xfrm>
        <a:prstGeom prst="rect">
          <a:avLst/>
        </a:prstGeom>
      </xdr:spPr>
    </xdr:pic>
    <xdr:clientData/>
  </xdr:twoCellAnchor>
  <xdr:twoCellAnchor>
    <xdr:from>
      <xdr:col>14</xdr:col>
      <xdr:colOff>167575</xdr:colOff>
      <xdr:row>122</xdr:row>
      <xdr:rowOff>50800</xdr:rowOff>
    </xdr:from>
    <xdr:to>
      <xdr:col>14</xdr:col>
      <xdr:colOff>1661224</xdr:colOff>
      <xdr:row>122</xdr:row>
      <xdr:rowOff>1778000</xdr:rowOff>
    </xdr:to>
    <xdr:pic>
      <xdr:nvPicPr>
        <xdr:cNvPr id="617" name="Picture 616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297684825"/>
          <a:ext cx="148590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123</xdr:row>
      <xdr:rowOff>50800</xdr:rowOff>
    </xdr:from>
    <xdr:to>
      <xdr:col>14</xdr:col>
      <xdr:colOff>1555750</xdr:colOff>
      <xdr:row>123</xdr:row>
      <xdr:rowOff>1778000</xdr:rowOff>
    </xdr:to>
    <xdr:pic>
      <xdr:nvPicPr>
        <xdr:cNvPr id="621" name="Picture 620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2995136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124</xdr:row>
      <xdr:rowOff>50800</xdr:rowOff>
    </xdr:from>
    <xdr:to>
      <xdr:col>14</xdr:col>
      <xdr:colOff>1555750</xdr:colOff>
      <xdr:row>124</xdr:row>
      <xdr:rowOff>1778000</xdr:rowOff>
    </xdr:to>
    <xdr:pic>
      <xdr:nvPicPr>
        <xdr:cNvPr id="661" name="Picture 660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3200876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283365</xdr:colOff>
      <xdr:row>125</xdr:row>
      <xdr:rowOff>50800</xdr:rowOff>
    </xdr:from>
    <xdr:to>
      <xdr:col>14</xdr:col>
      <xdr:colOff>1545434</xdr:colOff>
      <xdr:row>125</xdr:row>
      <xdr:rowOff>1778000</xdr:rowOff>
    </xdr:to>
    <xdr:pic>
      <xdr:nvPicPr>
        <xdr:cNvPr id="665" name="Picture 664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321916425"/>
          <a:ext cx="1257300" cy="1733550"/>
        </a:xfrm>
        <a:prstGeom prst="rect">
          <a:avLst/>
        </a:prstGeom>
      </xdr:spPr>
    </xdr:pic>
    <xdr:clientData/>
  </xdr:twoCellAnchor>
  <xdr:twoCellAnchor>
    <xdr:from>
      <xdr:col>14</xdr:col>
      <xdr:colOff>216546</xdr:colOff>
      <xdr:row>126</xdr:row>
      <xdr:rowOff>50800</xdr:rowOff>
    </xdr:from>
    <xdr:to>
      <xdr:col>14</xdr:col>
      <xdr:colOff>1612255</xdr:colOff>
      <xdr:row>126</xdr:row>
      <xdr:rowOff>1778000</xdr:rowOff>
    </xdr:to>
    <xdr:pic>
      <xdr:nvPicPr>
        <xdr:cNvPr id="669" name="Picture 668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323745225"/>
          <a:ext cx="139065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127</xdr:row>
      <xdr:rowOff>50800</xdr:rowOff>
    </xdr:from>
    <xdr:to>
      <xdr:col>14</xdr:col>
      <xdr:colOff>1555750</xdr:colOff>
      <xdr:row>127</xdr:row>
      <xdr:rowOff>1778000</xdr:rowOff>
    </xdr:to>
    <xdr:pic>
      <xdr:nvPicPr>
        <xdr:cNvPr id="673" name="Picture 672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3255740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271765</xdr:colOff>
      <xdr:row>128</xdr:row>
      <xdr:rowOff>50800</xdr:rowOff>
    </xdr:from>
    <xdr:to>
      <xdr:col>14</xdr:col>
      <xdr:colOff>1557034</xdr:colOff>
      <xdr:row>128</xdr:row>
      <xdr:rowOff>1778000</xdr:rowOff>
    </xdr:to>
    <xdr:pic>
      <xdr:nvPicPr>
        <xdr:cNvPr id="677" name="Picture 676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3274028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280584</xdr:colOff>
      <xdr:row>129</xdr:row>
      <xdr:rowOff>50800</xdr:rowOff>
    </xdr:from>
    <xdr:to>
      <xdr:col>14</xdr:col>
      <xdr:colOff>1548216</xdr:colOff>
      <xdr:row>129</xdr:row>
      <xdr:rowOff>1778000</xdr:rowOff>
    </xdr:to>
    <xdr:pic>
      <xdr:nvPicPr>
        <xdr:cNvPr id="681" name="Picture 680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3292316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337088</xdr:colOff>
      <xdr:row>130</xdr:row>
      <xdr:rowOff>50800</xdr:rowOff>
    </xdr:from>
    <xdr:to>
      <xdr:col>14</xdr:col>
      <xdr:colOff>1491712</xdr:colOff>
      <xdr:row>130</xdr:row>
      <xdr:rowOff>1778000</xdr:rowOff>
    </xdr:to>
    <xdr:pic>
      <xdr:nvPicPr>
        <xdr:cNvPr id="685" name="Picture 684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331060425"/>
          <a:ext cx="1162050" cy="1733550"/>
        </a:xfrm>
        <a:prstGeom prst="rect">
          <a:avLst/>
        </a:prstGeom>
      </xdr:spPr>
    </xdr:pic>
    <xdr:clientData/>
  </xdr:twoCellAnchor>
  <xdr:twoCellAnchor>
    <xdr:from>
      <xdr:col>14</xdr:col>
      <xdr:colOff>294619</xdr:colOff>
      <xdr:row>131</xdr:row>
      <xdr:rowOff>50800</xdr:rowOff>
    </xdr:from>
    <xdr:to>
      <xdr:col>14</xdr:col>
      <xdr:colOff>1534182</xdr:colOff>
      <xdr:row>131</xdr:row>
      <xdr:rowOff>1778000</xdr:rowOff>
    </xdr:to>
    <xdr:pic>
      <xdr:nvPicPr>
        <xdr:cNvPr id="689" name="Picture 688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332889225"/>
          <a:ext cx="123825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134</xdr:row>
      <xdr:rowOff>50800</xdr:rowOff>
    </xdr:from>
    <xdr:to>
      <xdr:col>14</xdr:col>
      <xdr:colOff>1555750</xdr:colOff>
      <xdr:row>134</xdr:row>
      <xdr:rowOff>1778000</xdr:rowOff>
    </xdr:to>
    <xdr:pic>
      <xdr:nvPicPr>
        <xdr:cNvPr id="693" name="Picture 692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3354800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135</xdr:row>
      <xdr:rowOff>50800</xdr:rowOff>
    </xdr:from>
    <xdr:to>
      <xdr:col>14</xdr:col>
      <xdr:colOff>1555750</xdr:colOff>
      <xdr:row>135</xdr:row>
      <xdr:rowOff>1778000</xdr:rowOff>
    </xdr:to>
    <xdr:pic>
      <xdr:nvPicPr>
        <xdr:cNvPr id="697" name="Picture 696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3373088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257982</xdr:colOff>
      <xdr:row>136</xdr:row>
      <xdr:rowOff>50800</xdr:rowOff>
    </xdr:from>
    <xdr:to>
      <xdr:col>14</xdr:col>
      <xdr:colOff>1570818</xdr:colOff>
      <xdr:row>136</xdr:row>
      <xdr:rowOff>1778000</xdr:rowOff>
    </xdr:to>
    <xdr:pic>
      <xdr:nvPicPr>
        <xdr:cNvPr id="701" name="Picture 700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339137625"/>
          <a:ext cx="1314450" cy="1733550"/>
        </a:xfrm>
        <a:prstGeom prst="rect">
          <a:avLst/>
        </a:prstGeom>
      </xdr:spPr>
    </xdr:pic>
    <xdr:clientData/>
  </xdr:twoCellAnchor>
  <xdr:twoCellAnchor>
    <xdr:from>
      <xdr:col>14</xdr:col>
      <xdr:colOff>283938</xdr:colOff>
      <xdr:row>137</xdr:row>
      <xdr:rowOff>50800</xdr:rowOff>
    </xdr:from>
    <xdr:to>
      <xdr:col>14</xdr:col>
      <xdr:colOff>1544861</xdr:colOff>
      <xdr:row>137</xdr:row>
      <xdr:rowOff>1778000</xdr:rowOff>
    </xdr:to>
    <xdr:pic>
      <xdr:nvPicPr>
        <xdr:cNvPr id="725" name="Picture 724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351062925"/>
          <a:ext cx="1257300" cy="1733550"/>
        </a:xfrm>
        <a:prstGeom prst="rect">
          <a:avLst/>
        </a:prstGeom>
      </xdr:spPr>
    </xdr:pic>
    <xdr:clientData/>
  </xdr:twoCellAnchor>
  <xdr:twoCellAnchor>
    <xdr:from>
      <xdr:col>14</xdr:col>
      <xdr:colOff>294890</xdr:colOff>
      <xdr:row>138</xdr:row>
      <xdr:rowOff>50800</xdr:rowOff>
    </xdr:from>
    <xdr:to>
      <xdr:col>14</xdr:col>
      <xdr:colOff>1533911</xdr:colOff>
      <xdr:row>138</xdr:row>
      <xdr:rowOff>1778000</xdr:rowOff>
    </xdr:to>
    <xdr:pic>
      <xdr:nvPicPr>
        <xdr:cNvPr id="729" name="Picture 728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352891725"/>
          <a:ext cx="1238250" cy="1733550"/>
        </a:xfrm>
        <a:prstGeom prst="rect">
          <a:avLst/>
        </a:prstGeom>
      </xdr:spPr>
    </xdr:pic>
    <xdr:clientData/>
  </xdr:twoCellAnchor>
  <xdr:twoCellAnchor>
    <xdr:from>
      <xdr:col>14</xdr:col>
      <xdr:colOff>337088</xdr:colOff>
      <xdr:row>139</xdr:row>
      <xdr:rowOff>50800</xdr:rowOff>
    </xdr:from>
    <xdr:to>
      <xdr:col>14</xdr:col>
      <xdr:colOff>1491712</xdr:colOff>
      <xdr:row>139</xdr:row>
      <xdr:rowOff>1778000</xdr:rowOff>
    </xdr:to>
    <xdr:pic>
      <xdr:nvPicPr>
        <xdr:cNvPr id="737" name="Picture 736"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356549325"/>
          <a:ext cx="116205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140</xdr:row>
      <xdr:rowOff>50800</xdr:rowOff>
    </xdr:from>
    <xdr:to>
      <xdr:col>14</xdr:col>
      <xdr:colOff>1555750</xdr:colOff>
      <xdr:row>140</xdr:row>
      <xdr:rowOff>1778000</xdr:rowOff>
    </xdr:to>
    <xdr:pic>
      <xdr:nvPicPr>
        <xdr:cNvPr id="741" name="Picture 740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3583781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231614</xdr:colOff>
      <xdr:row>141</xdr:row>
      <xdr:rowOff>50800</xdr:rowOff>
    </xdr:from>
    <xdr:to>
      <xdr:col>14</xdr:col>
      <xdr:colOff>1597187</xdr:colOff>
      <xdr:row>141</xdr:row>
      <xdr:rowOff>1778000</xdr:rowOff>
    </xdr:to>
    <xdr:pic>
      <xdr:nvPicPr>
        <xdr:cNvPr id="745" name="Picture 744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360206925"/>
          <a:ext cx="1371600" cy="1733550"/>
        </a:xfrm>
        <a:prstGeom prst="rect">
          <a:avLst/>
        </a:prstGeom>
      </xdr:spPr>
    </xdr:pic>
    <xdr:clientData/>
  </xdr:twoCellAnchor>
  <xdr:twoCellAnchor>
    <xdr:from>
      <xdr:col>14</xdr:col>
      <xdr:colOff>235380</xdr:colOff>
      <xdr:row>142</xdr:row>
      <xdr:rowOff>50800</xdr:rowOff>
    </xdr:from>
    <xdr:to>
      <xdr:col>14</xdr:col>
      <xdr:colOff>1593419</xdr:colOff>
      <xdr:row>142</xdr:row>
      <xdr:rowOff>1778000</xdr:rowOff>
    </xdr:to>
    <xdr:pic>
      <xdr:nvPicPr>
        <xdr:cNvPr id="749" name="Picture 748"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362035725"/>
          <a:ext cx="1352550" cy="1733550"/>
        </a:xfrm>
        <a:prstGeom prst="rect">
          <a:avLst/>
        </a:prstGeom>
      </xdr:spPr>
    </xdr:pic>
    <xdr:clientData/>
  </xdr:twoCellAnchor>
  <xdr:twoCellAnchor>
    <xdr:from>
      <xdr:col>14</xdr:col>
      <xdr:colOff>227847</xdr:colOff>
      <xdr:row>143</xdr:row>
      <xdr:rowOff>50800</xdr:rowOff>
    </xdr:from>
    <xdr:to>
      <xdr:col>14</xdr:col>
      <xdr:colOff>1600954</xdr:colOff>
      <xdr:row>143</xdr:row>
      <xdr:rowOff>1778000</xdr:rowOff>
    </xdr:to>
    <xdr:pic>
      <xdr:nvPicPr>
        <xdr:cNvPr id="757" name="Picture 756"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365693325"/>
          <a:ext cx="1371600" cy="1733550"/>
        </a:xfrm>
        <a:prstGeom prst="rect">
          <a:avLst/>
        </a:prstGeom>
      </xdr:spPr>
    </xdr:pic>
    <xdr:clientData/>
  </xdr:twoCellAnchor>
  <xdr:twoCellAnchor>
    <xdr:from>
      <xdr:col>14</xdr:col>
      <xdr:colOff>287182</xdr:colOff>
      <xdr:row>144</xdr:row>
      <xdr:rowOff>50800</xdr:rowOff>
    </xdr:from>
    <xdr:to>
      <xdr:col>14</xdr:col>
      <xdr:colOff>1541619</xdr:colOff>
      <xdr:row>144</xdr:row>
      <xdr:rowOff>1778000</xdr:rowOff>
    </xdr:to>
    <xdr:pic>
      <xdr:nvPicPr>
        <xdr:cNvPr id="789" name="Picture 788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381085725"/>
          <a:ext cx="1257300" cy="1733550"/>
        </a:xfrm>
        <a:prstGeom prst="rect">
          <a:avLst/>
        </a:prstGeom>
      </xdr:spPr>
    </xdr:pic>
    <xdr:clientData/>
  </xdr:twoCellAnchor>
  <xdr:twoCellAnchor>
    <xdr:from>
      <xdr:col>14</xdr:col>
      <xdr:colOff>228086</xdr:colOff>
      <xdr:row>145</xdr:row>
      <xdr:rowOff>50800</xdr:rowOff>
    </xdr:from>
    <xdr:to>
      <xdr:col>14</xdr:col>
      <xdr:colOff>1600714</xdr:colOff>
      <xdr:row>145</xdr:row>
      <xdr:rowOff>1778000</xdr:rowOff>
    </xdr:to>
    <xdr:pic>
      <xdr:nvPicPr>
        <xdr:cNvPr id="793" name="Picture 792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382914525"/>
          <a:ext cx="1371600" cy="1733550"/>
        </a:xfrm>
        <a:prstGeom prst="rect">
          <a:avLst/>
        </a:prstGeom>
      </xdr:spPr>
    </xdr:pic>
    <xdr:clientData/>
  </xdr:twoCellAnchor>
  <xdr:twoCellAnchor>
    <xdr:from>
      <xdr:col>14</xdr:col>
      <xdr:colOff>274335</xdr:colOff>
      <xdr:row>146</xdr:row>
      <xdr:rowOff>50800</xdr:rowOff>
    </xdr:from>
    <xdr:to>
      <xdr:col>14</xdr:col>
      <xdr:colOff>1554466</xdr:colOff>
      <xdr:row>146</xdr:row>
      <xdr:rowOff>1778000</xdr:rowOff>
    </xdr:to>
    <xdr:pic>
      <xdr:nvPicPr>
        <xdr:cNvPr id="797" name="Picture 796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3847433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363457</xdr:colOff>
      <xdr:row>147</xdr:row>
      <xdr:rowOff>50800</xdr:rowOff>
    </xdr:from>
    <xdr:to>
      <xdr:col>14</xdr:col>
      <xdr:colOff>1465343</xdr:colOff>
      <xdr:row>147</xdr:row>
      <xdr:rowOff>1778000</xdr:rowOff>
    </xdr:to>
    <xdr:pic>
      <xdr:nvPicPr>
        <xdr:cNvPr id="809" name="Picture 808"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390610725"/>
          <a:ext cx="1104900" cy="1733550"/>
        </a:xfrm>
        <a:prstGeom prst="rect">
          <a:avLst/>
        </a:prstGeom>
      </xdr:spPr>
    </xdr:pic>
    <xdr:clientData/>
  </xdr:twoCellAnchor>
  <xdr:twoCellAnchor>
    <xdr:from>
      <xdr:col>14</xdr:col>
      <xdr:colOff>220313</xdr:colOff>
      <xdr:row>148</xdr:row>
      <xdr:rowOff>50800</xdr:rowOff>
    </xdr:from>
    <xdr:to>
      <xdr:col>14</xdr:col>
      <xdr:colOff>1608488</xdr:colOff>
      <xdr:row>148</xdr:row>
      <xdr:rowOff>1778000</xdr:rowOff>
    </xdr:to>
    <xdr:pic>
      <xdr:nvPicPr>
        <xdr:cNvPr id="813" name="Picture 812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392439525"/>
          <a:ext cx="1390650" cy="1733550"/>
        </a:xfrm>
        <a:prstGeom prst="rect">
          <a:avLst/>
        </a:prstGeom>
      </xdr:spPr>
    </xdr:pic>
    <xdr:clientData/>
  </xdr:twoCellAnchor>
  <xdr:twoCellAnchor>
    <xdr:from>
      <xdr:col>14</xdr:col>
      <xdr:colOff>231614</xdr:colOff>
      <xdr:row>149</xdr:row>
      <xdr:rowOff>50800</xdr:rowOff>
    </xdr:from>
    <xdr:to>
      <xdr:col>14</xdr:col>
      <xdr:colOff>1597187</xdr:colOff>
      <xdr:row>149</xdr:row>
      <xdr:rowOff>1778000</xdr:rowOff>
    </xdr:to>
    <xdr:pic>
      <xdr:nvPicPr>
        <xdr:cNvPr id="817" name="Picture 816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394268325"/>
          <a:ext cx="1371600" cy="1733550"/>
        </a:xfrm>
        <a:prstGeom prst="rect">
          <a:avLst/>
        </a:prstGeom>
      </xdr:spPr>
    </xdr:pic>
    <xdr:clientData/>
  </xdr:twoCellAnchor>
  <xdr:twoCellAnchor>
    <xdr:from>
      <xdr:col>14</xdr:col>
      <xdr:colOff>239147</xdr:colOff>
      <xdr:row>150</xdr:row>
      <xdr:rowOff>50800</xdr:rowOff>
    </xdr:from>
    <xdr:to>
      <xdr:col>14</xdr:col>
      <xdr:colOff>1589652</xdr:colOff>
      <xdr:row>150</xdr:row>
      <xdr:rowOff>1778000</xdr:rowOff>
    </xdr:to>
    <xdr:pic>
      <xdr:nvPicPr>
        <xdr:cNvPr id="821" name="Picture 820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396097125"/>
          <a:ext cx="1352550" cy="1733550"/>
        </a:xfrm>
        <a:prstGeom prst="rect">
          <a:avLst/>
        </a:prstGeom>
      </xdr:spPr>
    </xdr:pic>
    <xdr:clientData/>
  </xdr:twoCellAnchor>
  <xdr:twoCellAnchor>
    <xdr:from>
      <xdr:col>14</xdr:col>
      <xdr:colOff>231614</xdr:colOff>
      <xdr:row>151</xdr:row>
      <xdr:rowOff>50800</xdr:rowOff>
    </xdr:from>
    <xdr:to>
      <xdr:col>14</xdr:col>
      <xdr:colOff>1597187</xdr:colOff>
      <xdr:row>151</xdr:row>
      <xdr:rowOff>1778000</xdr:rowOff>
    </xdr:to>
    <xdr:pic>
      <xdr:nvPicPr>
        <xdr:cNvPr id="825" name="Picture 824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397925925"/>
          <a:ext cx="1371600" cy="1733550"/>
        </a:xfrm>
        <a:prstGeom prst="rect">
          <a:avLst/>
        </a:prstGeom>
      </xdr:spPr>
    </xdr:pic>
    <xdr:clientData/>
  </xdr:twoCellAnchor>
  <xdr:twoCellAnchor>
    <xdr:from>
      <xdr:col>14</xdr:col>
      <xdr:colOff>483999</xdr:colOff>
      <xdr:row>153</xdr:row>
      <xdr:rowOff>50800</xdr:rowOff>
    </xdr:from>
    <xdr:to>
      <xdr:col>14</xdr:col>
      <xdr:colOff>1344801</xdr:colOff>
      <xdr:row>153</xdr:row>
      <xdr:rowOff>1778000</xdr:rowOff>
    </xdr:to>
    <xdr:pic>
      <xdr:nvPicPr>
        <xdr:cNvPr id="829" name="Picture 828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400135725"/>
          <a:ext cx="85725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154</xdr:row>
      <xdr:rowOff>50800</xdr:rowOff>
    </xdr:from>
    <xdr:to>
      <xdr:col>14</xdr:col>
      <xdr:colOff>1555750</xdr:colOff>
      <xdr:row>154</xdr:row>
      <xdr:rowOff>1778000</xdr:rowOff>
    </xdr:to>
    <xdr:pic>
      <xdr:nvPicPr>
        <xdr:cNvPr id="833" name="Picture 832"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4019645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239147</xdr:colOff>
      <xdr:row>155</xdr:row>
      <xdr:rowOff>50800</xdr:rowOff>
    </xdr:from>
    <xdr:to>
      <xdr:col>14</xdr:col>
      <xdr:colOff>1589652</xdr:colOff>
      <xdr:row>155</xdr:row>
      <xdr:rowOff>1778000</xdr:rowOff>
    </xdr:to>
    <xdr:pic>
      <xdr:nvPicPr>
        <xdr:cNvPr id="837" name="Picture 836"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403983825"/>
          <a:ext cx="1352550" cy="1733550"/>
        </a:xfrm>
        <a:prstGeom prst="rect">
          <a:avLst/>
        </a:prstGeom>
      </xdr:spPr>
    </xdr:pic>
    <xdr:clientData/>
  </xdr:twoCellAnchor>
  <xdr:twoCellAnchor>
    <xdr:from>
      <xdr:col>14</xdr:col>
      <xdr:colOff>224080</xdr:colOff>
      <xdr:row>156</xdr:row>
      <xdr:rowOff>50800</xdr:rowOff>
    </xdr:from>
    <xdr:to>
      <xdr:col>14</xdr:col>
      <xdr:colOff>1604721</xdr:colOff>
      <xdr:row>156</xdr:row>
      <xdr:rowOff>1778000</xdr:rowOff>
    </xdr:to>
    <xdr:pic>
      <xdr:nvPicPr>
        <xdr:cNvPr id="841" name="Picture 840"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405812625"/>
          <a:ext cx="1371600" cy="1733550"/>
        </a:xfrm>
        <a:prstGeom prst="rect">
          <a:avLst/>
        </a:prstGeom>
      </xdr:spPr>
    </xdr:pic>
    <xdr:clientData/>
  </xdr:twoCellAnchor>
  <xdr:twoCellAnchor>
    <xdr:from>
      <xdr:col>14</xdr:col>
      <xdr:colOff>227847</xdr:colOff>
      <xdr:row>157</xdr:row>
      <xdr:rowOff>50800</xdr:rowOff>
    </xdr:from>
    <xdr:to>
      <xdr:col>14</xdr:col>
      <xdr:colOff>1600954</xdr:colOff>
      <xdr:row>157</xdr:row>
      <xdr:rowOff>1778000</xdr:rowOff>
    </xdr:to>
    <xdr:pic>
      <xdr:nvPicPr>
        <xdr:cNvPr id="845" name="Picture 844"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408022425"/>
          <a:ext cx="137160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158</xdr:row>
      <xdr:rowOff>50800</xdr:rowOff>
    </xdr:from>
    <xdr:to>
      <xdr:col>14</xdr:col>
      <xdr:colOff>1555750</xdr:colOff>
      <xdr:row>158</xdr:row>
      <xdr:rowOff>1778000</xdr:rowOff>
    </xdr:to>
    <xdr:pic>
      <xdr:nvPicPr>
        <xdr:cNvPr id="849" name="Picture 848"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4102322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385525</xdr:colOff>
      <xdr:row>159</xdr:row>
      <xdr:rowOff>50800</xdr:rowOff>
    </xdr:from>
    <xdr:to>
      <xdr:col>14</xdr:col>
      <xdr:colOff>1443276</xdr:colOff>
      <xdr:row>159</xdr:row>
      <xdr:rowOff>1778000</xdr:rowOff>
    </xdr:to>
    <xdr:pic>
      <xdr:nvPicPr>
        <xdr:cNvPr id="861" name="Picture 860"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15718625"/>
          <a:ext cx="1066800" cy="1733550"/>
        </a:xfrm>
        <a:prstGeom prst="rect">
          <a:avLst/>
        </a:prstGeom>
      </xdr:spPr>
    </xdr:pic>
    <xdr:clientData/>
  </xdr:twoCellAnchor>
  <xdr:twoCellAnchor>
    <xdr:from>
      <xdr:col>14</xdr:col>
      <xdr:colOff>418253</xdr:colOff>
      <xdr:row>160</xdr:row>
      <xdr:rowOff>50800</xdr:rowOff>
    </xdr:from>
    <xdr:to>
      <xdr:col>14</xdr:col>
      <xdr:colOff>1410546</xdr:colOff>
      <xdr:row>160</xdr:row>
      <xdr:rowOff>1778000</xdr:rowOff>
    </xdr:to>
    <xdr:pic>
      <xdr:nvPicPr>
        <xdr:cNvPr id="865" name="Picture 864"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525" y="417547425"/>
          <a:ext cx="990600" cy="1733550"/>
        </a:xfrm>
        <a:prstGeom prst="rect">
          <a:avLst/>
        </a:prstGeom>
      </xdr:spPr>
    </xdr:pic>
    <xdr:clientData/>
  </xdr:twoCellAnchor>
  <xdr:twoCellAnchor>
    <xdr:from>
      <xdr:col>14</xdr:col>
      <xdr:colOff>581126</xdr:colOff>
      <xdr:row>161</xdr:row>
      <xdr:rowOff>50800</xdr:rowOff>
    </xdr:from>
    <xdr:to>
      <xdr:col>14</xdr:col>
      <xdr:colOff>1247675</xdr:colOff>
      <xdr:row>161</xdr:row>
      <xdr:rowOff>1778000</xdr:rowOff>
    </xdr:to>
    <xdr:pic>
      <xdr:nvPicPr>
        <xdr:cNvPr id="869" name="Picture 868"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450" y="419376225"/>
          <a:ext cx="666750" cy="1733550"/>
        </a:xfrm>
        <a:prstGeom prst="rect">
          <a:avLst/>
        </a:prstGeom>
      </xdr:spPr>
    </xdr:pic>
    <xdr:clientData/>
  </xdr:twoCellAnchor>
  <xdr:twoCellAnchor>
    <xdr:from>
      <xdr:col>14</xdr:col>
      <xdr:colOff>315445</xdr:colOff>
      <xdr:row>162</xdr:row>
      <xdr:rowOff>50800</xdr:rowOff>
    </xdr:from>
    <xdr:to>
      <xdr:col>14</xdr:col>
      <xdr:colOff>1513356</xdr:colOff>
      <xdr:row>162</xdr:row>
      <xdr:rowOff>1778000</xdr:rowOff>
    </xdr:to>
    <xdr:pic>
      <xdr:nvPicPr>
        <xdr:cNvPr id="881" name="Picture 880">
          <a:extLst>
            <a:ext uri="{FF2B5EF4-FFF2-40B4-BE49-F238E27FC236}">
              <a16:creationId xmlns:a16="http://schemas.microsoft.com/office/drawing/2014/main" xmlns="" id="{00000000-0008-0000-0000-00007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425815125"/>
          <a:ext cx="1200150" cy="1733550"/>
        </a:xfrm>
        <a:prstGeom prst="rect">
          <a:avLst/>
        </a:prstGeom>
      </xdr:spPr>
    </xdr:pic>
    <xdr:clientData/>
  </xdr:twoCellAnchor>
  <xdr:twoCellAnchor>
    <xdr:from>
      <xdr:col>14</xdr:col>
      <xdr:colOff>280584</xdr:colOff>
      <xdr:row>163</xdr:row>
      <xdr:rowOff>50800</xdr:rowOff>
    </xdr:from>
    <xdr:to>
      <xdr:col>14</xdr:col>
      <xdr:colOff>1548216</xdr:colOff>
      <xdr:row>163</xdr:row>
      <xdr:rowOff>1778000</xdr:rowOff>
    </xdr:to>
    <xdr:pic>
      <xdr:nvPicPr>
        <xdr:cNvPr id="889" name="Picture 888">
          <a:extLst>
            <a:ext uri="{FF2B5EF4-FFF2-40B4-BE49-F238E27FC236}">
              <a16:creationId xmlns:a16="http://schemas.microsoft.com/office/drawing/2014/main" xmlns="" id="{00000000-0008-0000-0000-00007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4304252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575948</xdr:colOff>
      <xdr:row>164</xdr:row>
      <xdr:rowOff>50800</xdr:rowOff>
    </xdr:from>
    <xdr:to>
      <xdr:col>14</xdr:col>
      <xdr:colOff>1252853</xdr:colOff>
      <xdr:row>164</xdr:row>
      <xdr:rowOff>1778000</xdr:rowOff>
    </xdr:to>
    <xdr:pic>
      <xdr:nvPicPr>
        <xdr:cNvPr id="893" name="Picture 892"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5" y="432254025"/>
          <a:ext cx="685800" cy="1733550"/>
        </a:xfrm>
        <a:prstGeom prst="rect">
          <a:avLst/>
        </a:prstGeom>
      </xdr:spPr>
    </xdr:pic>
    <xdr:clientData/>
  </xdr:twoCellAnchor>
  <xdr:twoCellAnchor>
    <xdr:from>
      <xdr:col>14</xdr:col>
      <xdr:colOff>270892</xdr:colOff>
      <xdr:row>165</xdr:row>
      <xdr:rowOff>50800</xdr:rowOff>
    </xdr:from>
    <xdr:to>
      <xdr:col>14</xdr:col>
      <xdr:colOff>1557908</xdr:colOff>
      <xdr:row>165</xdr:row>
      <xdr:rowOff>1778000</xdr:rowOff>
    </xdr:to>
    <xdr:pic>
      <xdr:nvPicPr>
        <xdr:cNvPr id="897" name="Picture 896"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434082825"/>
          <a:ext cx="1295400" cy="1733550"/>
        </a:xfrm>
        <a:prstGeom prst="rect">
          <a:avLst/>
        </a:prstGeom>
      </xdr:spPr>
    </xdr:pic>
    <xdr:clientData/>
  </xdr:twoCellAnchor>
  <xdr:twoCellAnchor>
    <xdr:from>
      <xdr:col>14</xdr:col>
      <xdr:colOff>363457</xdr:colOff>
      <xdr:row>166</xdr:row>
      <xdr:rowOff>50800</xdr:rowOff>
    </xdr:from>
    <xdr:to>
      <xdr:col>14</xdr:col>
      <xdr:colOff>1465343</xdr:colOff>
      <xdr:row>166</xdr:row>
      <xdr:rowOff>1778000</xdr:rowOff>
    </xdr:to>
    <xdr:pic>
      <xdr:nvPicPr>
        <xdr:cNvPr id="901" name="Picture 900"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435911625"/>
          <a:ext cx="110490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167</xdr:row>
      <xdr:rowOff>50800</xdr:rowOff>
    </xdr:from>
    <xdr:to>
      <xdr:col>14</xdr:col>
      <xdr:colOff>1555750</xdr:colOff>
      <xdr:row>167</xdr:row>
      <xdr:rowOff>1778000</xdr:rowOff>
    </xdr:to>
    <xdr:pic>
      <xdr:nvPicPr>
        <xdr:cNvPr id="905" name="Picture 904"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4377404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280584</xdr:colOff>
      <xdr:row>168</xdr:row>
      <xdr:rowOff>50800</xdr:rowOff>
    </xdr:from>
    <xdr:to>
      <xdr:col>14</xdr:col>
      <xdr:colOff>1548216</xdr:colOff>
      <xdr:row>168</xdr:row>
      <xdr:rowOff>1778000</xdr:rowOff>
    </xdr:to>
    <xdr:pic>
      <xdr:nvPicPr>
        <xdr:cNvPr id="909" name="Picture 908"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4395692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170</xdr:row>
      <xdr:rowOff>50800</xdr:rowOff>
    </xdr:from>
    <xdr:to>
      <xdr:col>14</xdr:col>
      <xdr:colOff>1555750</xdr:colOff>
      <xdr:row>170</xdr:row>
      <xdr:rowOff>1778000</xdr:rowOff>
    </xdr:to>
    <xdr:pic>
      <xdr:nvPicPr>
        <xdr:cNvPr id="913" name="Picture 912">
          <a:extLst>
            <a:ext uri="{FF2B5EF4-FFF2-40B4-BE49-F238E27FC236}">
              <a16:creationId xmlns:a16="http://schemas.microsoft.com/office/drawing/2014/main" xmlns="" id="{00000000-0008-0000-0000-00009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4417790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171</xdr:row>
      <xdr:rowOff>50800</xdr:rowOff>
    </xdr:from>
    <xdr:to>
      <xdr:col>14</xdr:col>
      <xdr:colOff>1555750</xdr:colOff>
      <xdr:row>171</xdr:row>
      <xdr:rowOff>1778000</xdr:rowOff>
    </xdr:to>
    <xdr:pic>
      <xdr:nvPicPr>
        <xdr:cNvPr id="917" name="Picture 916">
          <a:extLs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4436078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307860</xdr:colOff>
      <xdr:row>172</xdr:row>
      <xdr:rowOff>50800</xdr:rowOff>
    </xdr:from>
    <xdr:to>
      <xdr:col>14</xdr:col>
      <xdr:colOff>1520940</xdr:colOff>
      <xdr:row>172</xdr:row>
      <xdr:rowOff>1778000</xdr:rowOff>
    </xdr:to>
    <xdr:pic>
      <xdr:nvPicPr>
        <xdr:cNvPr id="921" name="Picture 920"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445436625"/>
          <a:ext cx="1219200" cy="1733550"/>
        </a:xfrm>
        <a:prstGeom prst="rect">
          <a:avLst/>
        </a:prstGeom>
      </xdr:spPr>
    </xdr:pic>
    <xdr:clientData/>
  </xdr:twoCellAnchor>
  <xdr:twoCellAnchor>
    <xdr:from>
      <xdr:col>14</xdr:col>
      <xdr:colOff>283365</xdr:colOff>
      <xdr:row>173</xdr:row>
      <xdr:rowOff>50800</xdr:rowOff>
    </xdr:from>
    <xdr:to>
      <xdr:col>14</xdr:col>
      <xdr:colOff>1545434</xdr:colOff>
      <xdr:row>173</xdr:row>
      <xdr:rowOff>1778000</xdr:rowOff>
    </xdr:to>
    <xdr:pic>
      <xdr:nvPicPr>
        <xdr:cNvPr id="925" name="Picture 924">
          <a:extLst>
            <a:ext uri="{FF2B5EF4-FFF2-40B4-BE49-F238E27FC236}">
              <a16:creationId xmlns:a16="http://schemas.microsoft.com/office/drawing/2014/main" xmlns="" id="{00000000-0008-0000-0000-00009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447265425"/>
          <a:ext cx="1257300" cy="1733550"/>
        </a:xfrm>
        <a:prstGeom prst="rect">
          <a:avLst/>
        </a:prstGeom>
      </xdr:spPr>
    </xdr:pic>
    <xdr:clientData/>
  </xdr:twoCellAnchor>
  <xdr:twoCellAnchor>
    <xdr:from>
      <xdr:col>14</xdr:col>
      <xdr:colOff>370991</xdr:colOff>
      <xdr:row>174</xdr:row>
      <xdr:rowOff>50800</xdr:rowOff>
    </xdr:from>
    <xdr:to>
      <xdr:col>14</xdr:col>
      <xdr:colOff>1457810</xdr:colOff>
      <xdr:row>174</xdr:row>
      <xdr:rowOff>1778000</xdr:rowOff>
    </xdr:to>
    <xdr:pic>
      <xdr:nvPicPr>
        <xdr:cNvPr id="929" name="Picture 928"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449094225"/>
          <a:ext cx="1085850" cy="1733550"/>
        </a:xfrm>
        <a:prstGeom prst="rect">
          <a:avLst/>
        </a:prstGeom>
      </xdr:spPr>
    </xdr:pic>
    <xdr:clientData/>
  </xdr:twoCellAnchor>
  <xdr:twoCellAnchor>
    <xdr:from>
      <xdr:col>14</xdr:col>
      <xdr:colOff>294619</xdr:colOff>
      <xdr:row>175</xdr:row>
      <xdr:rowOff>50800</xdr:rowOff>
    </xdr:from>
    <xdr:to>
      <xdr:col>14</xdr:col>
      <xdr:colOff>1534182</xdr:colOff>
      <xdr:row>175</xdr:row>
      <xdr:rowOff>1778000</xdr:rowOff>
    </xdr:to>
    <xdr:pic>
      <xdr:nvPicPr>
        <xdr:cNvPr id="933" name="Picture 932">
          <a:extLst>
            <a:ext uri="{FF2B5EF4-FFF2-40B4-BE49-F238E27FC236}">
              <a16:creationId xmlns:a16="http://schemas.microsoft.com/office/drawing/2014/main" xmlns="" id="{00000000-0008-0000-0000-0000A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450923025"/>
          <a:ext cx="123825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176</xdr:row>
      <xdr:rowOff>50800</xdr:rowOff>
    </xdr:from>
    <xdr:to>
      <xdr:col>14</xdr:col>
      <xdr:colOff>1555750</xdr:colOff>
      <xdr:row>176</xdr:row>
      <xdr:rowOff>1778000</xdr:rowOff>
    </xdr:to>
    <xdr:pic>
      <xdr:nvPicPr>
        <xdr:cNvPr id="937" name="Picture 936">
          <a:extLs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4527518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359690</xdr:colOff>
      <xdr:row>177</xdr:row>
      <xdr:rowOff>50800</xdr:rowOff>
    </xdr:from>
    <xdr:to>
      <xdr:col>14</xdr:col>
      <xdr:colOff>1469110</xdr:colOff>
      <xdr:row>177</xdr:row>
      <xdr:rowOff>1778000</xdr:rowOff>
    </xdr:to>
    <xdr:pic>
      <xdr:nvPicPr>
        <xdr:cNvPr id="941" name="Picture 940">
          <a:extLst>
            <a:ext uri="{FF2B5EF4-FFF2-40B4-BE49-F238E27FC236}">
              <a16:creationId xmlns:a16="http://schemas.microsoft.com/office/drawing/2014/main" xmlns="" id="{00000000-0008-0000-0000-0000A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454580625"/>
          <a:ext cx="1104900" cy="1733550"/>
        </a:xfrm>
        <a:prstGeom prst="rect">
          <a:avLst/>
        </a:prstGeom>
      </xdr:spPr>
    </xdr:pic>
    <xdr:clientData/>
  </xdr:twoCellAnchor>
  <xdr:twoCellAnchor>
    <xdr:from>
      <xdr:col>14</xdr:col>
      <xdr:colOff>329554</xdr:colOff>
      <xdr:row>178</xdr:row>
      <xdr:rowOff>50800</xdr:rowOff>
    </xdr:from>
    <xdr:to>
      <xdr:col>14</xdr:col>
      <xdr:colOff>1499245</xdr:colOff>
      <xdr:row>178</xdr:row>
      <xdr:rowOff>1778000</xdr:rowOff>
    </xdr:to>
    <xdr:pic>
      <xdr:nvPicPr>
        <xdr:cNvPr id="945" name="Picture 944">
          <a:extLst>
            <a:ext uri="{FF2B5EF4-FFF2-40B4-BE49-F238E27FC236}">
              <a16:creationId xmlns:a16="http://schemas.microsoft.com/office/drawing/2014/main" xmlns="" id="{00000000-0008-0000-0000-0000B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456409425"/>
          <a:ext cx="1162050" cy="1733550"/>
        </a:xfrm>
        <a:prstGeom prst="rect">
          <a:avLst/>
        </a:prstGeom>
      </xdr:spPr>
    </xdr:pic>
    <xdr:clientData/>
  </xdr:twoCellAnchor>
  <xdr:twoCellAnchor>
    <xdr:from>
      <xdr:col>14</xdr:col>
      <xdr:colOff>282043</xdr:colOff>
      <xdr:row>179</xdr:row>
      <xdr:rowOff>50800</xdr:rowOff>
    </xdr:from>
    <xdr:to>
      <xdr:col>14</xdr:col>
      <xdr:colOff>1546757</xdr:colOff>
      <xdr:row>179</xdr:row>
      <xdr:rowOff>1778000</xdr:rowOff>
    </xdr:to>
    <xdr:pic>
      <xdr:nvPicPr>
        <xdr:cNvPr id="949" name="Picture 948">
          <a:extLst>
            <a:ext uri="{FF2B5EF4-FFF2-40B4-BE49-F238E27FC236}">
              <a16:creationId xmlns:a16="http://schemas.microsoft.com/office/drawing/2014/main" xmlns="" id="{00000000-0008-0000-0000-0000B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458238225"/>
          <a:ext cx="1257300" cy="1733550"/>
        </a:xfrm>
        <a:prstGeom prst="rect">
          <a:avLst/>
        </a:prstGeom>
      </xdr:spPr>
    </xdr:pic>
    <xdr:clientData/>
  </xdr:twoCellAnchor>
  <xdr:twoCellAnchor>
    <xdr:from>
      <xdr:col>14</xdr:col>
      <xdr:colOff>223348</xdr:colOff>
      <xdr:row>180</xdr:row>
      <xdr:rowOff>50800</xdr:rowOff>
    </xdr:from>
    <xdr:to>
      <xdr:col>14</xdr:col>
      <xdr:colOff>1605451</xdr:colOff>
      <xdr:row>180</xdr:row>
      <xdr:rowOff>1778000</xdr:rowOff>
    </xdr:to>
    <xdr:pic>
      <xdr:nvPicPr>
        <xdr:cNvPr id="951" name="Picture 950">
          <a:extLst>
            <a:ext uri="{FF2B5EF4-FFF2-40B4-BE49-F238E27FC236}">
              <a16:creationId xmlns:a16="http://schemas.microsoft.com/office/drawing/2014/main" xmlns="" id="{00000000-0008-0000-0000-0000B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460067025"/>
          <a:ext cx="1390650" cy="1733550"/>
        </a:xfrm>
        <a:prstGeom prst="rect">
          <a:avLst/>
        </a:prstGeom>
      </xdr:spPr>
    </xdr:pic>
    <xdr:clientData/>
  </xdr:twoCellAnchor>
  <xdr:twoCellAnchor>
    <xdr:from>
      <xdr:col>14</xdr:col>
      <xdr:colOff>280584</xdr:colOff>
      <xdr:row>181</xdr:row>
      <xdr:rowOff>50800</xdr:rowOff>
    </xdr:from>
    <xdr:to>
      <xdr:col>14</xdr:col>
      <xdr:colOff>1548216</xdr:colOff>
      <xdr:row>181</xdr:row>
      <xdr:rowOff>1778000</xdr:rowOff>
    </xdr:to>
    <xdr:pic>
      <xdr:nvPicPr>
        <xdr:cNvPr id="955" name="Picture 954">
          <a:extLst>
            <a:ext uri="{FF2B5EF4-FFF2-40B4-BE49-F238E27FC236}">
              <a16:creationId xmlns:a16="http://schemas.microsoft.com/office/drawing/2014/main" xmlns="" id="{00000000-0008-0000-0000-0000B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4618958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283365</xdr:colOff>
      <xdr:row>182</xdr:row>
      <xdr:rowOff>50800</xdr:rowOff>
    </xdr:from>
    <xdr:to>
      <xdr:col>14</xdr:col>
      <xdr:colOff>1545434</xdr:colOff>
      <xdr:row>182</xdr:row>
      <xdr:rowOff>1778000</xdr:rowOff>
    </xdr:to>
    <xdr:pic>
      <xdr:nvPicPr>
        <xdr:cNvPr id="959" name="Picture 958">
          <a:extLst>
            <a:ext uri="{FF2B5EF4-FFF2-40B4-BE49-F238E27FC236}">
              <a16:creationId xmlns:a16="http://schemas.microsoft.com/office/drawing/2014/main" xmlns="" id="{00000000-0008-0000-0000-0000B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463724625"/>
          <a:ext cx="1257300" cy="1733550"/>
        </a:xfrm>
        <a:prstGeom prst="rect">
          <a:avLst/>
        </a:prstGeom>
      </xdr:spPr>
    </xdr:pic>
    <xdr:clientData/>
  </xdr:twoCellAnchor>
  <xdr:twoCellAnchor>
    <xdr:from>
      <xdr:col>14</xdr:col>
      <xdr:colOff>429889</xdr:colOff>
      <xdr:row>183</xdr:row>
      <xdr:rowOff>50800</xdr:rowOff>
    </xdr:from>
    <xdr:to>
      <xdr:col>14</xdr:col>
      <xdr:colOff>1398912</xdr:colOff>
      <xdr:row>183</xdr:row>
      <xdr:rowOff>1778000</xdr:rowOff>
    </xdr:to>
    <xdr:pic>
      <xdr:nvPicPr>
        <xdr:cNvPr id="963" name="Picture 962">
          <a:extLst>
            <a:ext uri="{FF2B5EF4-FFF2-40B4-BE49-F238E27FC236}">
              <a16:creationId xmlns:a16="http://schemas.microsoft.com/office/drawing/2014/main" xmlns="" id="{00000000-0008-0000-0000-0000C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465553425"/>
          <a:ext cx="971550" cy="1733550"/>
        </a:xfrm>
        <a:prstGeom prst="rect">
          <a:avLst/>
        </a:prstGeom>
      </xdr:spPr>
    </xdr:pic>
    <xdr:clientData/>
  </xdr:twoCellAnchor>
  <xdr:twoCellAnchor>
    <xdr:from>
      <xdr:col>14</xdr:col>
      <xdr:colOff>283365</xdr:colOff>
      <xdr:row>185</xdr:row>
      <xdr:rowOff>50800</xdr:rowOff>
    </xdr:from>
    <xdr:to>
      <xdr:col>14</xdr:col>
      <xdr:colOff>1545434</xdr:colOff>
      <xdr:row>185</xdr:row>
      <xdr:rowOff>1778000</xdr:rowOff>
    </xdr:to>
    <xdr:pic>
      <xdr:nvPicPr>
        <xdr:cNvPr id="967" name="Picture 966">
          <a:extLst>
            <a:ext uri="{FF2B5EF4-FFF2-40B4-BE49-F238E27FC236}">
              <a16:creationId xmlns:a16="http://schemas.microsoft.com/office/drawing/2014/main" xmlns="" id="{00000000-0008-0000-0000-0000C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467572725"/>
          <a:ext cx="1257300" cy="1733550"/>
        </a:xfrm>
        <a:prstGeom prst="rect">
          <a:avLst/>
        </a:prstGeom>
      </xdr:spPr>
    </xdr:pic>
    <xdr:clientData/>
  </xdr:twoCellAnchor>
  <xdr:twoCellAnchor>
    <xdr:from>
      <xdr:col>14</xdr:col>
      <xdr:colOff>555571</xdr:colOff>
      <xdr:row>186</xdr:row>
      <xdr:rowOff>50800</xdr:rowOff>
    </xdr:from>
    <xdr:to>
      <xdr:col>14</xdr:col>
      <xdr:colOff>1273229</xdr:colOff>
      <xdr:row>186</xdr:row>
      <xdr:rowOff>1778000</xdr:rowOff>
    </xdr:to>
    <xdr:pic>
      <xdr:nvPicPr>
        <xdr:cNvPr id="971" name="Picture 970">
          <a:extLst>
            <a:ext uri="{FF2B5EF4-FFF2-40B4-BE49-F238E27FC236}">
              <a16:creationId xmlns:a16="http://schemas.microsoft.com/office/drawing/2014/main" xmlns="" id="{00000000-0008-0000-0000-0000C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" y="469401525"/>
          <a:ext cx="723900" cy="1733550"/>
        </a:xfrm>
        <a:prstGeom prst="rect">
          <a:avLst/>
        </a:prstGeom>
      </xdr:spPr>
    </xdr:pic>
    <xdr:clientData/>
  </xdr:twoCellAnchor>
  <xdr:twoCellAnchor>
    <xdr:from>
      <xdr:col>14</xdr:col>
      <xdr:colOff>404893</xdr:colOff>
      <xdr:row>187</xdr:row>
      <xdr:rowOff>50800</xdr:rowOff>
    </xdr:from>
    <xdr:to>
      <xdr:col>14</xdr:col>
      <xdr:colOff>1423907</xdr:colOff>
      <xdr:row>187</xdr:row>
      <xdr:rowOff>1778000</xdr:rowOff>
    </xdr:to>
    <xdr:pic>
      <xdr:nvPicPr>
        <xdr:cNvPr id="975" name="Picture 974">
          <a:extLst>
            <a:ext uri="{FF2B5EF4-FFF2-40B4-BE49-F238E27FC236}">
              <a16:creationId xmlns:a16="http://schemas.microsoft.com/office/drawing/2014/main" xmlns="" id="{00000000-0008-0000-0000-0000C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471230325"/>
          <a:ext cx="1009650" cy="1733550"/>
        </a:xfrm>
        <a:prstGeom prst="rect">
          <a:avLst/>
        </a:prstGeom>
      </xdr:spPr>
    </xdr:pic>
    <xdr:clientData/>
  </xdr:twoCellAnchor>
  <xdr:twoCellAnchor>
    <xdr:from>
      <xdr:col>14</xdr:col>
      <xdr:colOff>389825</xdr:colOff>
      <xdr:row>188</xdr:row>
      <xdr:rowOff>50800</xdr:rowOff>
    </xdr:from>
    <xdr:to>
      <xdr:col>14</xdr:col>
      <xdr:colOff>1438974</xdr:colOff>
      <xdr:row>188</xdr:row>
      <xdr:rowOff>1778000</xdr:rowOff>
    </xdr:to>
    <xdr:pic>
      <xdr:nvPicPr>
        <xdr:cNvPr id="979" name="Picture 978">
          <a:extLst>
            <a:ext uri="{FF2B5EF4-FFF2-40B4-BE49-F238E27FC236}">
              <a16:creationId xmlns:a16="http://schemas.microsoft.com/office/drawing/2014/main" xmlns="" id="{00000000-0008-0000-0000-0000D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473059125"/>
          <a:ext cx="1047750" cy="1733550"/>
        </a:xfrm>
        <a:prstGeom prst="rect">
          <a:avLst/>
        </a:prstGeom>
      </xdr:spPr>
    </xdr:pic>
    <xdr:clientData/>
  </xdr:twoCellAnchor>
  <xdr:twoCellAnchor>
    <xdr:from>
      <xdr:col>14</xdr:col>
      <xdr:colOff>446330</xdr:colOff>
      <xdr:row>189</xdr:row>
      <xdr:rowOff>50800</xdr:rowOff>
    </xdr:from>
    <xdr:to>
      <xdr:col>14</xdr:col>
      <xdr:colOff>1382471</xdr:colOff>
      <xdr:row>189</xdr:row>
      <xdr:rowOff>1778000</xdr:rowOff>
    </xdr:to>
    <xdr:pic>
      <xdr:nvPicPr>
        <xdr:cNvPr id="983" name="Picture 982">
          <a:extLst>
            <a:ext uri="{FF2B5EF4-FFF2-40B4-BE49-F238E27FC236}">
              <a16:creationId xmlns:a16="http://schemas.microsoft.com/office/drawing/2014/main" xmlns="" id="{00000000-0008-0000-0000-0000D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474887925"/>
          <a:ext cx="933450" cy="1733550"/>
        </a:xfrm>
        <a:prstGeom prst="rect">
          <a:avLst/>
        </a:prstGeom>
      </xdr:spPr>
    </xdr:pic>
    <xdr:clientData/>
  </xdr:twoCellAnchor>
  <xdr:twoCellAnchor>
    <xdr:from>
      <xdr:col>14</xdr:col>
      <xdr:colOff>280584</xdr:colOff>
      <xdr:row>190</xdr:row>
      <xdr:rowOff>50800</xdr:rowOff>
    </xdr:from>
    <xdr:to>
      <xdr:col>14</xdr:col>
      <xdr:colOff>1548216</xdr:colOff>
      <xdr:row>190</xdr:row>
      <xdr:rowOff>1778000</xdr:rowOff>
    </xdr:to>
    <xdr:pic>
      <xdr:nvPicPr>
        <xdr:cNvPr id="987" name="Picture 986">
          <a:extLst>
            <a:ext uri="{FF2B5EF4-FFF2-40B4-BE49-F238E27FC236}">
              <a16:creationId xmlns:a16="http://schemas.microsoft.com/office/drawing/2014/main" xmlns="" id="{00000000-0008-0000-0000-0000D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4767167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457630</xdr:colOff>
      <xdr:row>191</xdr:row>
      <xdr:rowOff>50800</xdr:rowOff>
    </xdr:from>
    <xdr:to>
      <xdr:col>14</xdr:col>
      <xdr:colOff>1371169</xdr:colOff>
      <xdr:row>191</xdr:row>
      <xdr:rowOff>1778000</xdr:rowOff>
    </xdr:to>
    <xdr:pic>
      <xdr:nvPicPr>
        <xdr:cNvPr id="991" name="Picture 990">
          <a:extLst>
            <a:ext uri="{FF2B5EF4-FFF2-40B4-BE49-F238E27FC236}">
              <a16:creationId xmlns:a16="http://schemas.microsoft.com/office/drawing/2014/main" xmlns="" id="{00000000-0008-0000-0000-0000D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478545525"/>
          <a:ext cx="914400" cy="1733550"/>
        </a:xfrm>
        <a:prstGeom prst="rect">
          <a:avLst/>
        </a:prstGeom>
      </xdr:spPr>
    </xdr:pic>
    <xdr:clientData/>
  </xdr:twoCellAnchor>
  <xdr:twoCellAnchor>
    <xdr:from>
      <xdr:col>14</xdr:col>
      <xdr:colOff>201478</xdr:colOff>
      <xdr:row>192</xdr:row>
      <xdr:rowOff>50800</xdr:rowOff>
    </xdr:from>
    <xdr:to>
      <xdr:col>14</xdr:col>
      <xdr:colOff>1627322</xdr:colOff>
      <xdr:row>192</xdr:row>
      <xdr:rowOff>1778000</xdr:rowOff>
    </xdr:to>
    <xdr:pic>
      <xdr:nvPicPr>
        <xdr:cNvPr id="995" name="Picture 994">
          <a:extLst>
            <a:ext uri="{FF2B5EF4-FFF2-40B4-BE49-F238E27FC236}">
              <a16:creationId xmlns:a16="http://schemas.microsoft.com/office/drawing/2014/main" xmlns="" id="{00000000-0008-0000-0000-0000E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480374325"/>
          <a:ext cx="1428750" cy="1733550"/>
        </a:xfrm>
        <a:prstGeom prst="rect">
          <a:avLst/>
        </a:prstGeom>
      </xdr:spPr>
    </xdr:pic>
    <xdr:clientData/>
  </xdr:twoCellAnchor>
  <xdr:twoCellAnchor>
    <xdr:from>
      <xdr:col>14</xdr:col>
      <xdr:colOff>283938</xdr:colOff>
      <xdr:row>193</xdr:row>
      <xdr:rowOff>50800</xdr:rowOff>
    </xdr:from>
    <xdr:to>
      <xdr:col>14</xdr:col>
      <xdr:colOff>1544861</xdr:colOff>
      <xdr:row>193</xdr:row>
      <xdr:rowOff>1778000</xdr:rowOff>
    </xdr:to>
    <xdr:pic>
      <xdr:nvPicPr>
        <xdr:cNvPr id="999" name="Picture 998">
          <a:extLst>
            <a:ext uri="{FF2B5EF4-FFF2-40B4-BE49-F238E27FC236}">
              <a16:creationId xmlns:a16="http://schemas.microsoft.com/office/drawing/2014/main" xmlns="" id="{00000000-0008-0000-0000-0000E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482203125"/>
          <a:ext cx="125730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194</xdr:row>
      <xdr:rowOff>50800</xdr:rowOff>
    </xdr:from>
    <xdr:to>
      <xdr:col>14</xdr:col>
      <xdr:colOff>1555750</xdr:colOff>
      <xdr:row>194</xdr:row>
      <xdr:rowOff>1778000</xdr:rowOff>
    </xdr:to>
    <xdr:pic>
      <xdr:nvPicPr>
        <xdr:cNvPr id="1003" name="Picture 1002">
          <a:extLst>
            <a:ext uri="{FF2B5EF4-FFF2-40B4-BE49-F238E27FC236}">
              <a16:creationId xmlns:a16="http://schemas.microsoft.com/office/drawing/2014/main" xmlns="" id="{00000000-0008-0000-0000-0000E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4840319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195</xdr:row>
      <xdr:rowOff>50800</xdr:rowOff>
    </xdr:from>
    <xdr:to>
      <xdr:col>14</xdr:col>
      <xdr:colOff>1555750</xdr:colOff>
      <xdr:row>195</xdr:row>
      <xdr:rowOff>1778000</xdr:rowOff>
    </xdr:to>
    <xdr:pic>
      <xdr:nvPicPr>
        <xdr:cNvPr id="1007" name="Picture 1006">
          <a:extLst>
            <a:ext uri="{FF2B5EF4-FFF2-40B4-BE49-F238E27FC236}">
              <a16:creationId xmlns:a16="http://schemas.microsoft.com/office/drawing/2014/main" xmlns="" id="{00000000-0008-0000-0000-0000E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4858607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239147</xdr:colOff>
      <xdr:row>197</xdr:row>
      <xdr:rowOff>50800</xdr:rowOff>
    </xdr:from>
    <xdr:to>
      <xdr:col>14</xdr:col>
      <xdr:colOff>1589652</xdr:colOff>
      <xdr:row>197</xdr:row>
      <xdr:rowOff>1778000</xdr:rowOff>
    </xdr:to>
    <xdr:pic>
      <xdr:nvPicPr>
        <xdr:cNvPr id="1011" name="Picture 1010">
          <a:extLst>
            <a:ext uri="{FF2B5EF4-FFF2-40B4-BE49-F238E27FC236}">
              <a16:creationId xmlns:a16="http://schemas.microsoft.com/office/drawing/2014/main" xmlns="" id="{00000000-0008-0000-00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488070525"/>
          <a:ext cx="1352550" cy="1733550"/>
        </a:xfrm>
        <a:prstGeom prst="rect">
          <a:avLst/>
        </a:prstGeom>
      </xdr:spPr>
    </xdr:pic>
    <xdr:clientData/>
  </xdr:twoCellAnchor>
  <xdr:twoCellAnchor>
    <xdr:from>
      <xdr:col>14</xdr:col>
      <xdr:colOff>344622</xdr:colOff>
      <xdr:row>198</xdr:row>
      <xdr:rowOff>50800</xdr:rowOff>
    </xdr:from>
    <xdr:to>
      <xdr:col>14</xdr:col>
      <xdr:colOff>1484178</xdr:colOff>
      <xdr:row>198</xdr:row>
      <xdr:rowOff>1778000</xdr:rowOff>
    </xdr:to>
    <xdr:pic>
      <xdr:nvPicPr>
        <xdr:cNvPr id="1015" name="Picture 1014">
          <a:extLst>
            <a:ext uri="{FF2B5EF4-FFF2-40B4-BE49-F238E27FC236}">
              <a16:creationId xmlns:a16="http://schemas.microsoft.com/office/drawing/2014/main" xmlns="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89899325"/>
          <a:ext cx="1143000" cy="1733550"/>
        </a:xfrm>
        <a:prstGeom prst="rect">
          <a:avLst/>
        </a:prstGeom>
      </xdr:spPr>
    </xdr:pic>
    <xdr:clientData/>
  </xdr:twoCellAnchor>
  <xdr:twoCellAnchor>
    <xdr:from>
      <xdr:col>14</xdr:col>
      <xdr:colOff>604542</xdr:colOff>
      <xdr:row>199</xdr:row>
      <xdr:rowOff>50800</xdr:rowOff>
    </xdr:from>
    <xdr:to>
      <xdr:col>14</xdr:col>
      <xdr:colOff>1224259</xdr:colOff>
      <xdr:row>199</xdr:row>
      <xdr:rowOff>1778000</xdr:rowOff>
    </xdr:to>
    <xdr:pic>
      <xdr:nvPicPr>
        <xdr:cNvPr id="1019" name="Picture 1018">
          <a:extLst>
            <a:ext uri="{FF2B5EF4-FFF2-40B4-BE49-F238E27FC236}">
              <a16:creationId xmlns:a16="http://schemas.microsoft.com/office/drawing/2014/main" xmlns="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491728125"/>
          <a:ext cx="628650" cy="1733550"/>
        </a:xfrm>
        <a:prstGeom prst="rect">
          <a:avLst/>
        </a:prstGeom>
      </xdr:spPr>
    </xdr:pic>
    <xdr:clientData/>
  </xdr:twoCellAnchor>
  <xdr:twoCellAnchor>
    <xdr:from>
      <xdr:col>14</xdr:col>
      <xdr:colOff>201478</xdr:colOff>
      <xdr:row>200</xdr:row>
      <xdr:rowOff>50800</xdr:rowOff>
    </xdr:from>
    <xdr:to>
      <xdr:col>14</xdr:col>
      <xdr:colOff>1627322</xdr:colOff>
      <xdr:row>200</xdr:row>
      <xdr:rowOff>1778000</xdr:rowOff>
    </xdr:to>
    <xdr:pic>
      <xdr:nvPicPr>
        <xdr:cNvPr id="1023" name="Picture 1022">
          <a:extLst>
            <a:ext uri="{FF2B5EF4-FFF2-40B4-BE49-F238E27FC236}">
              <a16:creationId xmlns:a16="http://schemas.microsoft.com/office/drawing/2014/main" xmlns="" id="{00000000-0008-0000-00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493556925"/>
          <a:ext cx="1428750" cy="1733550"/>
        </a:xfrm>
        <a:prstGeom prst="rect">
          <a:avLst/>
        </a:prstGeom>
      </xdr:spPr>
    </xdr:pic>
    <xdr:clientData/>
  </xdr:twoCellAnchor>
  <xdr:twoCellAnchor>
    <xdr:from>
      <xdr:col>14</xdr:col>
      <xdr:colOff>261749</xdr:colOff>
      <xdr:row>201</xdr:row>
      <xdr:rowOff>50800</xdr:rowOff>
    </xdr:from>
    <xdr:to>
      <xdr:col>14</xdr:col>
      <xdr:colOff>1567051</xdr:colOff>
      <xdr:row>201</xdr:row>
      <xdr:rowOff>1778000</xdr:rowOff>
    </xdr:to>
    <xdr:pic>
      <xdr:nvPicPr>
        <xdr:cNvPr id="1027" name="Picture 1026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495385725"/>
          <a:ext cx="131445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203</xdr:row>
      <xdr:rowOff>50800</xdr:rowOff>
    </xdr:from>
    <xdr:to>
      <xdr:col>14</xdr:col>
      <xdr:colOff>1555750</xdr:colOff>
      <xdr:row>203</xdr:row>
      <xdr:rowOff>1778000</xdr:rowOff>
    </xdr:to>
    <xdr:pic>
      <xdr:nvPicPr>
        <xdr:cNvPr id="1031" name="Picture 1030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4979765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348389</xdr:colOff>
      <xdr:row>204</xdr:row>
      <xdr:rowOff>50800</xdr:rowOff>
    </xdr:from>
    <xdr:to>
      <xdr:col>14</xdr:col>
      <xdr:colOff>1480411</xdr:colOff>
      <xdr:row>204</xdr:row>
      <xdr:rowOff>1778000</xdr:rowOff>
    </xdr:to>
    <xdr:pic>
      <xdr:nvPicPr>
        <xdr:cNvPr id="1115" name="Picture 1114">
          <a:extLst>
            <a:ext uri="{FF2B5EF4-FFF2-40B4-BE49-F238E27FC236}">
              <a16:creationId xmlns:a16="http://schemas.microsoft.com/office/drawing/2014/main" xmlns="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539048325"/>
          <a:ext cx="1123950" cy="1733550"/>
        </a:xfrm>
        <a:prstGeom prst="rect">
          <a:avLst/>
        </a:prstGeom>
      </xdr:spPr>
    </xdr:pic>
    <xdr:clientData/>
  </xdr:twoCellAnchor>
  <xdr:twoCellAnchor>
    <xdr:from>
      <xdr:col>14</xdr:col>
      <xdr:colOff>286022</xdr:colOff>
      <xdr:row>205</xdr:row>
      <xdr:rowOff>50800</xdr:rowOff>
    </xdr:from>
    <xdr:to>
      <xdr:col>14</xdr:col>
      <xdr:colOff>1542778</xdr:colOff>
      <xdr:row>205</xdr:row>
      <xdr:rowOff>1778000</xdr:rowOff>
    </xdr:to>
    <xdr:pic>
      <xdr:nvPicPr>
        <xdr:cNvPr id="1119" name="Picture 1118">
          <a:extLst>
            <a:ext uri="{FF2B5EF4-FFF2-40B4-BE49-F238E27FC236}">
              <a16:creationId xmlns:a16="http://schemas.microsoft.com/office/drawing/2014/main" xmlns="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540877125"/>
          <a:ext cx="1257300" cy="1733550"/>
        </a:xfrm>
        <a:prstGeom prst="rect">
          <a:avLst/>
        </a:prstGeom>
      </xdr:spPr>
    </xdr:pic>
    <xdr:clientData/>
  </xdr:twoCellAnchor>
  <xdr:twoCellAnchor>
    <xdr:from>
      <xdr:col>14</xdr:col>
      <xdr:colOff>370991</xdr:colOff>
      <xdr:row>206</xdr:row>
      <xdr:rowOff>50800</xdr:rowOff>
    </xdr:from>
    <xdr:to>
      <xdr:col>14</xdr:col>
      <xdr:colOff>1457810</xdr:colOff>
      <xdr:row>206</xdr:row>
      <xdr:rowOff>1778000</xdr:rowOff>
    </xdr:to>
    <xdr:pic>
      <xdr:nvPicPr>
        <xdr:cNvPr id="1123" name="Picture 1122">
          <a:extLst>
            <a:ext uri="{FF2B5EF4-FFF2-40B4-BE49-F238E27FC236}">
              <a16:creationId xmlns:a16="http://schemas.microsoft.com/office/drawing/2014/main" xmlns="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542705925"/>
          <a:ext cx="108585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207</xdr:row>
      <xdr:rowOff>50800</xdr:rowOff>
    </xdr:from>
    <xdr:to>
      <xdr:col>14</xdr:col>
      <xdr:colOff>1555750</xdr:colOff>
      <xdr:row>207</xdr:row>
      <xdr:rowOff>1778000</xdr:rowOff>
    </xdr:to>
    <xdr:pic>
      <xdr:nvPicPr>
        <xdr:cNvPr id="1127" name="Picture 1126">
          <a:extLst>
            <a:ext uri="{FF2B5EF4-FFF2-40B4-BE49-F238E27FC236}">
              <a16:creationId xmlns:a16="http://schemas.microsoft.com/office/drawing/2014/main" xmlns="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5445347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283365</xdr:colOff>
      <xdr:row>208</xdr:row>
      <xdr:rowOff>50800</xdr:rowOff>
    </xdr:from>
    <xdr:to>
      <xdr:col>14</xdr:col>
      <xdr:colOff>1545434</xdr:colOff>
      <xdr:row>208</xdr:row>
      <xdr:rowOff>1778000</xdr:rowOff>
    </xdr:to>
    <xdr:pic>
      <xdr:nvPicPr>
        <xdr:cNvPr id="1131" name="Picture 1130">
          <a:extLst>
            <a:ext uri="{FF2B5EF4-FFF2-40B4-BE49-F238E27FC236}">
              <a16:creationId xmlns:a16="http://schemas.microsoft.com/office/drawing/2014/main" xmlns="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546363525"/>
          <a:ext cx="1257300" cy="1733550"/>
        </a:xfrm>
        <a:prstGeom prst="rect">
          <a:avLst/>
        </a:prstGeom>
      </xdr:spPr>
    </xdr:pic>
    <xdr:clientData/>
  </xdr:twoCellAnchor>
  <xdr:twoCellAnchor>
    <xdr:from>
      <xdr:col>14</xdr:col>
      <xdr:colOff>224080</xdr:colOff>
      <xdr:row>209</xdr:row>
      <xdr:rowOff>50800</xdr:rowOff>
    </xdr:from>
    <xdr:to>
      <xdr:col>14</xdr:col>
      <xdr:colOff>1604721</xdr:colOff>
      <xdr:row>209</xdr:row>
      <xdr:rowOff>1778000</xdr:rowOff>
    </xdr:to>
    <xdr:pic>
      <xdr:nvPicPr>
        <xdr:cNvPr id="1135" name="Picture 1134">
          <a:extLst>
            <a:ext uri="{FF2B5EF4-FFF2-40B4-BE49-F238E27FC236}">
              <a16:creationId xmlns:a16="http://schemas.microsoft.com/office/drawing/2014/main" xmlns="" id="{00000000-0008-0000-0000-00006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548192325"/>
          <a:ext cx="137160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210</xdr:row>
      <xdr:rowOff>50800</xdr:rowOff>
    </xdr:from>
    <xdr:to>
      <xdr:col>14</xdr:col>
      <xdr:colOff>1555750</xdr:colOff>
      <xdr:row>210</xdr:row>
      <xdr:rowOff>1778000</xdr:rowOff>
    </xdr:to>
    <xdr:pic>
      <xdr:nvPicPr>
        <xdr:cNvPr id="1139" name="Picture 1138">
          <a:extLst>
            <a:ext uri="{FF2B5EF4-FFF2-40B4-BE49-F238E27FC236}">
              <a16:creationId xmlns:a16="http://schemas.microsoft.com/office/drawing/2014/main" xmlns="" id="{00000000-0008-0000-00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5500211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295652</xdr:colOff>
      <xdr:row>212</xdr:row>
      <xdr:rowOff>50800</xdr:rowOff>
    </xdr:from>
    <xdr:to>
      <xdr:col>14</xdr:col>
      <xdr:colOff>1533149</xdr:colOff>
      <xdr:row>212</xdr:row>
      <xdr:rowOff>1778000</xdr:rowOff>
    </xdr:to>
    <xdr:pic>
      <xdr:nvPicPr>
        <xdr:cNvPr id="1143" name="Picture 1142">
          <a:extLst>
            <a:ext uri="{FF2B5EF4-FFF2-40B4-BE49-F238E27FC236}">
              <a16:creationId xmlns:a16="http://schemas.microsoft.com/office/drawing/2014/main" xmlns="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552230925"/>
          <a:ext cx="1238250" cy="1733550"/>
        </a:xfrm>
        <a:prstGeom prst="rect">
          <a:avLst/>
        </a:prstGeom>
      </xdr:spPr>
    </xdr:pic>
    <xdr:clientData/>
  </xdr:twoCellAnchor>
  <xdr:twoCellAnchor>
    <xdr:from>
      <xdr:col>14</xdr:col>
      <xdr:colOff>257982</xdr:colOff>
      <xdr:row>213</xdr:row>
      <xdr:rowOff>50800</xdr:rowOff>
    </xdr:from>
    <xdr:to>
      <xdr:col>14</xdr:col>
      <xdr:colOff>1570818</xdr:colOff>
      <xdr:row>213</xdr:row>
      <xdr:rowOff>1778000</xdr:rowOff>
    </xdr:to>
    <xdr:pic>
      <xdr:nvPicPr>
        <xdr:cNvPr id="1147" name="Picture 1146">
          <a:extLst>
            <a:ext uri="{FF2B5EF4-FFF2-40B4-BE49-F238E27FC236}">
              <a16:creationId xmlns:a16="http://schemas.microsoft.com/office/drawing/2014/main" xmlns="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554059725"/>
          <a:ext cx="131445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214</xdr:row>
      <xdr:rowOff>50800</xdr:rowOff>
    </xdr:from>
    <xdr:to>
      <xdr:col>14</xdr:col>
      <xdr:colOff>1555750</xdr:colOff>
      <xdr:row>214</xdr:row>
      <xdr:rowOff>1778000</xdr:rowOff>
    </xdr:to>
    <xdr:pic>
      <xdr:nvPicPr>
        <xdr:cNvPr id="1151" name="Picture 1150">
          <a:extLst>
            <a:ext uri="{FF2B5EF4-FFF2-40B4-BE49-F238E27FC236}">
              <a16:creationId xmlns:a16="http://schemas.microsoft.com/office/drawing/2014/main" xmlns="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5558885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215</xdr:row>
      <xdr:rowOff>50800</xdr:rowOff>
    </xdr:from>
    <xdr:to>
      <xdr:col>14</xdr:col>
      <xdr:colOff>1555750</xdr:colOff>
      <xdr:row>215</xdr:row>
      <xdr:rowOff>1778000</xdr:rowOff>
    </xdr:to>
    <xdr:pic>
      <xdr:nvPicPr>
        <xdr:cNvPr id="1155" name="Picture 1154">
          <a:extLst>
            <a:ext uri="{FF2B5EF4-FFF2-40B4-BE49-F238E27FC236}">
              <a16:creationId xmlns:a16="http://schemas.microsoft.com/office/drawing/2014/main" xmlns="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5577173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217</xdr:row>
      <xdr:rowOff>50800</xdr:rowOff>
    </xdr:from>
    <xdr:to>
      <xdr:col>14</xdr:col>
      <xdr:colOff>1555750</xdr:colOff>
      <xdr:row>217</xdr:row>
      <xdr:rowOff>1778000</xdr:rowOff>
    </xdr:to>
    <xdr:pic>
      <xdr:nvPicPr>
        <xdr:cNvPr id="1159" name="Picture 1158">
          <a:extLst>
            <a:ext uri="{FF2B5EF4-FFF2-40B4-BE49-F238E27FC236}">
              <a16:creationId xmlns:a16="http://schemas.microsoft.com/office/drawing/2014/main" xmlns="" id="{00000000-0008-0000-0000-00008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5599271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395897</xdr:colOff>
      <xdr:row>219</xdr:row>
      <xdr:rowOff>50800</xdr:rowOff>
    </xdr:from>
    <xdr:to>
      <xdr:col>14</xdr:col>
      <xdr:colOff>1432903</xdr:colOff>
      <xdr:row>219</xdr:row>
      <xdr:rowOff>1778000</xdr:rowOff>
    </xdr:to>
    <xdr:pic>
      <xdr:nvPicPr>
        <xdr:cNvPr id="1163" name="Picture 1162">
          <a:extLst>
            <a:ext uri="{FF2B5EF4-FFF2-40B4-BE49-F238E27FC236}">
              <a16:creationId xmlns:a16="http://schemas.microsoft.com/office/drawing/2014/main" xmlns="" id="{00000000-0008-0000-0000-00008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562136925"/>
          <a:ext cx="1028700" cy="1733550"/>
        </a:xfrm>
        <a:prstGeom prst="rect">
          <a:avLst/>
        </a:prstGeom>
      </xdr:spPr>
    </xdr:pic>
    <xdr:clientData/>
  </xdr:twoCellAnchor>
  <xdr:twoCellAnchor>
    <xdr:from>
      <xdr:col>14</xdr:col>
      <xdr:colOff>414652</xdr:colOff>
      <xdr:row>220</xdr:row>
      <xdr:rowOff>50800</xdr:rowOff>
    </xdr:from>
    <xdr:to>
      <xdr:col>14</xdr:col>
      <xdr:colOff>1414147</xdr:colOff>
      <xdr:row>220</xdr:row>
      <xdr:rowOff>1778000</xdr:rowOff>
    </xdr:to>
    <xdr:pic>
      <xdr:nvPicPr>
        <xdr:cNvPr id="1167" name="Picture 1166">
          <a:extLst>
            <a:ext uri="{FF2B5EF4-FFF2-40B4-BE49-F238E27FC236}">
              <a16:creationId xmlns:a16="http://schemas.microsoft.com/office/drawing/2014/main" xmlns="" id="{00000000-0008-0000-0000-00008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525" y="563965725"/>
          <a:ext cx="99060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221</xdr:row>
      <xdr:rowOff>50800</xdr:rowOff>
    </xdr:from>
    <xdr:to>
      <xdr:col>14</xdr:col>
      <xdr:colOff>1555750</xdr:colOff>
      <xdr:row>221</xdr:row>
      <xdr:rowOff>1778000</xdr:rowOff>
    </xdr:to>
    <xdr:pic>
      <xdr:nvPicPr>
        <xdr:cNvPr id="1179" name="Picture 1178">
          <a:extLst>
            <a:ext uri="{FF2B5EF4-FFF2-40B4-BE49-F238E27FC236}">
              <a16:creationId xmlns:a16="http://schemas.microsoft.com/office/drawing/2014/main" xmlns="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5694521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394346</xdr:colOff>
      <xdr:row>223</xdr:row>
      <xdr:rowOff>50800</xdr:rowOff>
    </xdr:from>
    <xdr:to>
      <xdr:col>14</xdr:col>
      <xdr:colOff>1434455</xdr:colOff>
      <xdr:row>223</xdr:row>
      <xdr:rowOff>1778000</xdr:rowOff>
    </xdr:to>
    <xdr:pic>
      <xdr:nvPicPr>
        <xdr:cNvPr id="1239" name="Picture 1238">
          <a:extLst>
            <a:ext uri="{FF2B5EF4-FFF2-40B4-BE49-F238E27FC236}">
              <a16:creationId xmlns:a16="http://schemas.microsoft.com/office/drawing/2014/main" xmlns="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600122625"/>
          <a:ext cx="1047750" cy="1733550"/>
        </a:xfrm>
        <a:prstGeom prst="rect">
          <a:avLst/>
        </a:prstGeom>
      </xdr:spPr>
    </xdr:pic>
    <xdr:clientData/>
  </xdr:twoCellAnchor>
  <xdr:twoCellAnchor>
    <xdr:from>
      <xdr:col>14</xdr:col>
      <xdr:colOff>283938</xdr:colOff>
      <xdr:row>224</xdr:row>
      <xdr:rowOff>50800</xdr:rowOff>
    </xdr:from>
    <xdr:to>
      <xdr:col>14</xdr:col>
      <xdr:colOff>1544861</xdr:colOff>
      <xdr:row>224</xdr:row>
      <xdr:rowOff>1778000</xdr:rowOff>
    </xdr:to>
    <xdr:pic>
      <xdr:nvPicPr>
        <xdr:cNvPr id="1263" name="Picture 1262">
          <a:extLst>
            <a:ext uri="{FF2B5EF4-FFF2-40B4-BE49-F238E27FC236}">
              <a16:creationId xmlns:a16="http://schemas.microsoft.com/office/drawing/2014/main" xmlns="" id="{00000000-0008-0000-0000-0000E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612238425"/>
          <a:ext cx="1257300" cy="1733550"/>
        </a:xfrm>
        <a:prstGeom prst="rect">
          <a:avLst/>
        </a:prstGeom>
      </xdr:spPr>
    </xdr:pic>
    <xdr:clientData/>
  </xdr:twoCellAnchor>
  <xdr:twoCellAnchor>
    <xdr:from>
      <xdr:col>14</xdr:col>
      <xdr:colOff>294186</xdr:colOff>
      <xdr:row>225</xdr:row>
      <xdr:rowOff>50800</xdr:rowOff>
    </xdr:from>
    <xdr:to>
      <xdr:col>14</xdr:col>
      <xdr:colOff>1534614</xdr:colOff>
      <xdr:row>225</xdr:row>
      <xdr:rowOff>1778000</xdr:rowOff>
    </xdr:to>
    <xdr:pic>
      <xdr:nvPicPr>
        <xdr:cNvPr id="1267" name="Picture 1266">
          <a:extLst>
            <a:ext uri="{FF2B5EF4-FFF2-40B4-BE49-F238E27FC236}">
              <a16:creationId xmlns:a16="http://schemas.microsoft.com/office/drawing/2014/main" xmlns="" id="{00000000-0008-0000-0000-0000F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614067225"/>
          <a:ext cx="123825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227</xdr:row>
      <xdr:rowOff>50800</xdr:rowOff>
    </xdr:from>
    <xdr:to>
      <xdr:col>14</xdr:col>
      <xdr:colOff>1555750</xdr:colOff>
      <xdr:row>227</xdr:row>
      <xdr:rowOff>1778000</xdr:rowOff>
    </xdr:to>
    <xdr:pic>
      <xdr:nvPicPr>
        <xdr:cNvPr id="1291" name="Picture 1290">
          <a:extLst>
            <a:ext uri="{FF2B5EF4-FFF2-40B4-BE49-F238E27FC236}">
              <a16:creationId xmlns:a16="http://schemas.microsoft.com/office/drawing/2014/main" xmlns="" id="{00000000-0008-0000-00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6271355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320876</xdr:colOff>
      <xdr:row>228</xdr:row>
      <xdr:rowOff>50800</xdr:rowOff>
    </xdr:from>
    <xdr:to>
      <xdr:col>14</xdr:col>
      <xdr:colOff>1507924</xdr:colOff>
      <xdr:row>228</xdr:row>
      <xdr:rowOff>1778000</xdr:rowOff>
    </xdr:to>
    <xdr:pic>
      <xdr:nvPicPr>
        <xdr:cNvPr id="1295" name="Picture 1294">
          <a:extLst>
            <a:ext uri="{FF2B5EF4-FFF2-40B4-BE49-F238E27FC236}">
              <a16:creationId xmlns:a16="http://schemas.microsoft.com/office/drawing/2014/main" xmlns="" id="{00000000-0008-0000-0000-00000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628964325"/>
          <a:ext cx="1181100" cy="1733550"/>
        </a:xfrm>
        <a:prstGeom prst="rect">
          <a:avLst/>
        </a:prstGeom>
      </xdr:spPr>
    </xdr:pic>
    <xdr:clientData/>
  </xdr:twoCellAnchor>
  <xdr:twoCellAnchor>
    <xdr:from>
      <xdr:col>14</xdr:col>
      <xdr:colOff>201478</xdr:colOff>
      <xdr:row>230</xdr:row>
      <xdr:rowOff>50800</xdr:rowOff>
    </xdr:from>
    <xdr:to>
      <xdr:col>14</xdr:col>
      <xdr:colOff>1627322</xdr:colOff>
      <xdr:row>230</xdr:row>
      <xdr:rowOff>1778000</xdr:rowOff>
    </xdr:to>
    <xdr:pic>
      <xdr:nvPicPr>
        <xdr:cNvPr id="1307" name="Picture 1306">
          <a:extLst>
            <a:ext uri="{FF2B5EF4-FFF2-40B4-BE49-F238E27FC236}">
              <a16:creationId xmlns:a16="http://schemas.microsoft.com/office/drawing/2014/main" xmlns="" id="{00000000-0008-0000-00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635403225"/>
          <a:ext cx="1428750" cy="1733550"/>
        </a:xfrm>
        <a:prstGeom prst="rect">
          <a:avLst/>
        </a:prstGeom>
      </xdr:spPr>
    </xdr:pic>
    <xdr:clientData/>
  </xdr:twoCellAnchor>
  <xdr:twoCellAnchor>
    <xdr:from>
      <xdr:col>14</xdr:col>
      <xdr:colOff>220313</xdr:colOff>
      <xdr:row>231</xdr:row>
      <xdr:rowOff>50800</xdr:rowOff>
    </xdr:from>
    <xdr:to>
      <xdr:col>14</xdr:col>
      <xdr:colOff>1608488</xdr:colOff>
      <xdr:row>231</xdr:row>
      <xdr:rowOff>1778000</xdr:rowOff>
    </xdr:to>
    <xdr:pic>
      <xdr:nvPicPr>
        <xdr:cNvPr id="1311" name="Picture 1310">
          <a:extLst>
            <a:ext uri="{FF2B5EF4-FFF2-40B4-BE49-F238E27FC236}">
              <a16:creationId xmlns:a16="http://schemas.microsoft.com/office/drawing/2014/main" xmlns="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637232025"/>
          <a:ext cx="1390650" cy="1733550"/>
        </a:xfrm>
        <a:prstGeom prst="rect">
          <a:avLst/>
        </a:prstGeom>
      </xdr:spPr>
    </xdr:pic>
    <xdr:clientData/>
  </xdr:twoCellAnchor>
  <xdr:twoCellAnchor>
    <xdr:from>
      <xdr:col>14</xdr:col>
      <xdr:colOff>274335</xdr:colOff>
      <xdr:row>232</xdr:row>
      <xdr:rowOff>50800</xdr:rowOff>
    </xdr:from>
    <xdr:to>
      <xdr:col>14</xdr:col>
      <xdr:colOff>1554466</xdr:colOff>
      <xdr:row>232</xdr:row>
      <xdr:rowOff>1778000</xdr:rowOff>
    </xdr:to>
    <xdr:pic>
      <xdr:nvPicPr>
        <xdr:cNvPr id="1315" name="Picture 1314">
          <a:extLst>
            <a:ext uri="{FF2B5EF4-FFF2-40B4-BE49-F238E27FC236}">
              <a16:creationId xmlns:a16="http://schemas.microsoft.com/office/drawing/2014/main" xmlns="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6390608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233</xdr:row>
      <xdr:rowOff>50800</xdr:rowOff>
    </xdr:from>
    <xdr:to>
      <xdr:col>14</xdr:col>
      <xdr:colOff>1555750</xdr:colOff>
      <xdr:row>233</xdr:row>
      <xdr:rowOff>1778000</xdr:rowOff>
    </xdr:to>
    <xdr:pic>
      <xdr:nvPicPr>
        <xdr:cNvPr id="1317" name="Picture 1316">
          <a:extLst>
            <a:ext uri="{FF2B5EF4-FFF2-40B4-BE49-F238E27FC236}">
              <a16:creationId xmlns:a16="http://schemas.microsoft.com/office/drawing/2014/main" xmlns="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6408896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234602</xdr:colOff>
      <xdr:row>234</xdr:row>
      <xdr:rowOff>50800</xdr:rowOff>
    </xdr:from>
    <xdr:to>
      <xdr:col>14</xdr:col>
      <xdr:colOff>1594199</xdr:colOff>
      <xdr:row>234</xdr:row>
      <xdr:rowOff>1778000</xdr:rowOff>
    </xdr:to>
    <xdr:pic>
      <xdr:nvPicPr>
        <xdr:cNvPr id="1321" name="Picture 1320">
          <a:extLst>
            <a:ext uri="{FF2B5EF4-FFF2-40B4-BE49-F238E27FC236}">
              <a16:creationId xmlns:a16="http://schemas.microsoft.com/office/drawing/2014/main" xmlns="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642718425"/>
          <a:ext cx="1352550" cy="1733550"/>
        </a:xfrm>
        <a:prstGeom prst="rect">
          <a:avLst/>
        </a:prstGeom>
      </xdr:spPr>
    </xdr:pic>
    <xdr:clientData/>
  </xdr:twoCellAnchor>
  <xdr:twoCellAnchor>
    <xdr:from>
      <xdr:col>14</xdr:col>
      <xdr:colOff>299419</xdr:colOff>
      <xdr:row>235</xdr:row>
      <xdr:rowOff>50800</xdr:rowOff>
    </xdr:from>
    <xdr:to>
      <xdr:col>14</xdr:col>
      <xdr:colOff>1529382</xdr:colOff>
      <xdr:row>235</xdr:row>
      <xdr:rowOff>1778000</xdr:rowOff>
    </xdr:to>
    <xdr:pic>
      <xdr:nvPicPr>
        <xdr:cNvPr id="1325" name="Picture 1324">
          <a:extLst>
            <a:ext uri="{FF2B5EF4-FFF2-40B4-BE49-F238E27FC236}">
              <a16:creationId xmlns:a16="http://schemas.microsoft.com/office/drawing/2014/main" xmlns="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644547225"/>
          <a:ext cx="1238250" cy="1733550"/>
        </a:xfrm>
        <a:prstGeom prst="rect">
          <a:avLst/>
        </a:prstGeom>
      </xdr:spPr>
    </xdr:pic>
    <xdr:clientData/>
  </xdr:twoCellAnchor>
  <xdr:twoCellAnchor>
    <xdr:from>
      <xdr:col>14</xdr:col>
      <xdr:colOff>239147</xdr:colOff>
      <xdr:row>236</xdr:row>
      <xdr:rowOff>50800</xdr:rowOff>
    </xdr:from>
    <xdr:to>
      <xdr:col>14</xdr:col>
      <xdr:colOff>1589652</xdr:colOff>
      <xdr:row>236</xdr:row>
      <xdr:rowOff>1778000</xdr:rowOff>
    </xdr:to>
    <xdr:pic>
      <xdr:nvPicPr>
        <xdr:cNvPr id="1329" name="Picture 1328">
          <a:extLst>
            <a:ext uri="{FF2B5EF4-FFF2-40B4-BE49-F238E27FC236}">
              <a16:creationId xmlns:a16="http://schemas.microsoft.com/office/drawing/2014/main" xmlns="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646376025"/>
          <a:ext cx="1352550" cy="1733550"/>
        </a:xfrm>
        <a:prstGeom prst="rect">
          <a:avLst/>
        </a:prstGeom>
      </xdr:spPr>
    </xdr:pic>
    <xdr:clientData/>
  </xdr:twoCellAnchor>
  <xdr:twoCellAnchor>
    <xdr:from>
      <xdr:col>14</xdr:col>
      <xdr:colOff>370991</xdr:colOff>
      <xdr:row>237</xdr:row>
      <xdr:rowOff>50800</xdr:rowOff>
    </xdr:from>
    <xdr:to>
      <xdr:col>14</xdr:col>
      <xdr:colOff>1457810</xdr:colOff>
      <xdr:row>237</xdr:row>
      <xdr:rowOff>1778000</xdr:rowOff>
    </xdr:to>
    <xdr:pic>
      <xdr:nvPicPr>
        <xdr:cNvPr id="1333" name="Picture 1332">
          <a:extLst>
            <a:ext uri="{FF2B5EF4-FFF2-40B4-BE49-F238E27FC236}">
              <a16:creationId xmlns:a16="http://schemas.microsoft.com/office/drawing/2014/main" xmlns="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648204825"/>
          <a:ext cx="1085850" cy="1733550"/>
        </a:xfrm>
        <a:prstGeom prst="rect">
          <a:avLst/>
        </a:prstGeom>
      </xdr:spPr>
    </xdr:pic>
    <xdr:clientData/>
  </xdr:twoCellAnchor>
  <xdr:twoCellAnchor>
    <xdr:from>
      <xdr:col>14</xdr:col>
      <xdr:colOff>239147</xdr:colOff>
      <xdr:row>238</xdr:row>
      <xdr:rowOff>50800</xdr:rowOff>
    </xdr:from>
    <xdr:to>
      <xdr:col>14</xdr:col>
      <xdr:colOff>1589652</xdr:colOff>
      <xdr:row>238</xdr:row>
      <xdr:rowOff>1778000</xdr:rowOff>
    </xdr:to>
    <xdr:pic>
      <xdr:nvPicPr>
        <xdr:cNvPr id="1337" name="Picture 1336">
          <a:extLst>
            <a:ext uri="{FF2B5EF4-FFF2-40B4-BE49-F238E27FC236}">
              <a16:creationId xmlns:a16="http://schemas.microsoft.com/office/drawing/2014/main" xmlns="" id="{00000000-0008-0000-0000-00003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650033625"/>
          <a:ext cx="1352550" cy="1733550"/>
        </a:xfrm>
        <a:prstGeom prst="rect">
          <a:avLst/>
        </a:prstGeom>
      </xdr:spPr>
    </xdr:pic>
    <xdr:clientData/>
  </xdr:twoCellAnchor>
  <xdr:twoCellAnchor>
    <xdr:from>
      <xdr:col>14</xdr:col>
      <xdr:colOff>491533</xdr:colOff>
      <xdr:row>239</xdr:row>
      <xdr:rowOff>50800</xdr:rowOff>
    </xdr:from>
    <xdr:to>
      <xdr:col>14</xdr:col>
      <xdr:colOff>1337267</xdr:colOff>
      <xdr:row>239</xdr:row>
      <xdr:rowOff>1778000</xdr:rowOff>
    </xdr:to>
    <xdr:pic>
      <xdr:nvPicPr>
        <xdr:cNvPr id="1341" name="Picture 1340">
          <a:extLst>
            <a:ext uri="{FF2B5EF4-FFF2-40B4-BE49-F238E27FC236}">
              <a16:creationId xmlns:a16="http://schemas.microsoft.com/office/drawing/2014/main" xmlns="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725" y="651862425"/>
          <a:ext cx="838200" cy="1733550"/>
        </a:xfrm>
        <a:prstGeom prst="rect">
          <a:avLst/>
        </a:prstGeom>
      </xdr:spPr>
    </xdr:pic>
    <xdr:clientData/>
  </xdr:twoCellAnchor>
  <xdr:twoCellAnchor>
    <xdr:from>
      <xdr:col>14</xdr:col>
      <xdr:colOff>231614</xdr:colOff>
      <xdr:row>240</xdr:row>
      <xdr:rowOff>50800</xdr:rowOff>
    </xdr:from>
    <xdr:to>
      <xdr:col>14</xdr:col>
      <xdr:colOff>1597187</xdr:colOff>
      <xdr:row>240</xdr:row>
      <xdr:rowOff>1778000</xdr:rowOff>
    </xdr:to>
    <xdr:pic>
      <xdr:nvPicPr>
        <xdr:cNvPr id="1345" name="Picture 1344">
          <a:extLst>
            <a:ext uri="{FF2B5EF4-FFF2-40B4-BE49-F238E27FC236}">
              <a16:creationId xmlns:a16="http://schemas.microsoft.com/office/drawing/2014/main" xmlns="" id="{00000000-0008-0000-00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653691225"/>
          <a:ext cx="1371600" cy="1733550"/>
        </a:xfrm>
        <a:prstGeom prst="rect">
          <a:avLst/>
        </a:prstGeom>
      </xdr:spPr>
    </xdr:pic>
    <xdr:clientData/>
  </xdr:twoCellAnchor>
  <xdr:twoCellAnchor>
    <xdr:from>
      <xdr:col>14</xdr:col>
      <xdr:colOff>299419</xdr:colOff>
      <xdr:row>241</xdr:row>
      <xdr:rowOff>50800</xdr:rowOff>
    </xdr:from>
    <xdr:to>
      <xdr:col>14</xdr:col>
      <xdr:colOff>1529382</xdr:colOff>
      <xdr:row>241</xdr:row>
      <xdr:rowOff>1778000</xdr:rowOff>
    </xdr:to>
    <xdr:pic>
      <xdr:nvPicPr>
        <xdr:cNvPr id="1349" name="Picture 1348">
          <a:extLst>
            <a:ext uri="{FF2B5EF4-FFF2-40B4-BE49-F238E27FC236}">
              <a16:creationId xmlns:a16="http://schemas.microsoft.com/office/drawing/2014/main" xmlns="" id="{00000000-0008-0000-00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655520025"/>
          <a:ext cx="1238250" cy="1733550"/>
        </a:xfrm>
        <a:prstGeom prst="rect">
          <a:avLst/>
        </a:prstGeom>
      </xdr:spPr>
    </xdr:pic>
    <xdr:clientData/>
  </xdr:twoCellAnchor>
  <xdr:twoCellAnchor>
    <xdr:from>
      <xdr:col>14</xdr:col>
      <xdr:colOff>261749</xdr:colOff>
      <xdr:row>242</xdr:row>
      <xdr:rowOff>50800</xdr:rowOff>
    </xdr:from>
    <xdr:to>
      <xdr:col>14</xdr:col>
      <xdr:colOff>1567051</xdr:colOff>
      <xdr:row>242</xdr:row>
      <xdr:rowOff>1778000</xdr:rowOff>
    </xdr:to>
    <xdr:pic>
      <xdr:nvPicPr>
        <xdr:cNvPr id="1353" name="Picture 1352">
          <a:extLst>
            <a:ext uri="{FF2B5EF4-FFF2-40B4-BE49-F238E27FC236}">
              <a16:creationId xmlns:a16="http://schemas.microsoft.com/office/drawing/2014/main" xmlns="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657348825"/>
          <a:ext cx="1314450" cy="1733550"/>
        </a:xfrm>
        <a:prstGeom prst="rect">
          <a:avLst/>
        </a:prstGeom>
      </xdr:spPr>
    </xdr:pic>
    <xdr:clientData/>
  </xdr:twoCellAnchor>
  <xdr:twoCellAnchor>
    <xdr:from>
      <xdr:col>14</xdr:col>
      <xdr:colOff>239147</xdr:colOff>
      <xdr:row>244</xdr:row>
      <xdr:rowOff>50800</xdr:rowOff>
    </xdr:from>
    <xdr:to>
      <xdr:col>14</xdr:col>
      <xdr:colOff>1589652</xdr:colOff>
      <xdr:row>244</xdr:row>
      <xdr:rowOff>1778000</xdr:rowOff>
    </xdr:to>
    <xdr:pic>
      <xdr:nvPicPr>
        <xdr:cNvPr id="1357" name="Picture 1356">
          <a:extLst>
            <a:ext uri="{FF2B5EF4-FFF2-40B4-BE49-F238E27FC236}">
              <a16:creationId xmlns:a16="http://schemas.microsoft.com/office/drawing/2014/main" xmlns="" id="{00000000-0008-0000-0000-00004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659558625"/>
          <a:ext cx="1352550" cy="1733550"/>
        </a:xfrm>
        <a:prstGeom prst="rect">
          <a:avLst/>
        </a:prstGeom>
      </xdr:spPr>
    </xdr:pic>
    <xdr:clientData/>
  </xdr:twoCellAnchor>
  <xdr:twoCellAnchor>
    <xdr:from>
      <xdr:col>14</xdr:col>
      <xdr:colOff>593241</xdr:colOff>
      <xdr:row>245</xdr:row>
      <xdr:rowOff>50800</xdr:rowOff>
    </xdr:from>
    <xdr:to>
      <xdr:col>14</xdr:col>
      <xdr:colOff>1235560</xdr:colOff>
      <xdr:row>245</xdr:row>
      <xdr:rowOff>1778000</xdr:rowOff>
    </xdr:to>
    <xdr:pic>
      <xdr:nvPicPr>
        <xdr:cNvPr id="1361" name="Picture 1360">
          <a:extLst>
            <a:ext uri="{FF2B5EF4-FFF2-40B4-BE49-F238E27FC236}">
              <a16:creationId xmlns:a16="http://schemas.microsoft.com/office/drawing/2014/main" xmlns="" id="{00000000-0008-0000-0000-00005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975" y="661387425"/>
          <a:ext cx="647700" cy="1733550"/>
        </a:xfrm>
        <a:prstGeom prst="rect">
          <a:avLst/>
        </a:prstGeom>
      </xdr:spPr>
    </xdr:pic>
    <xdr:clientData/>
  </xdr:twoCellAnchor>
  <xdr:twoCellAnchor>
    <xdr:from>
      <xdr:col>14</xdr:col>
      <xdr:colOff>227847</xdr:colOff>
      <xdr:row>246</xdr:row>
      <xdr:rowOff>50800</xdr:rowOff>
    </xdr:from>
    <xdr:to>
      <xdr:col>14</xdr:col>
      <xdr:colOff>1600954</xdr:colOff>
      <xdr:row>246</xdr:row>
      <xdr:rowOff>1778000</xdr:rowOff>
    </xdr:to>
    <xdr:pic>
      <xdr:nvPicPr>
        <xdr:cNvPr id="1365" name="Picture 1364">
          <a:extLst>
            <a:ext uri="{FF2B5EF4-FFF2-40B4-BE49-F238E27FC236}">
              <a16:creationId xmlns:a16="http://schemas.microsoft.com/office/drawing/2014/main" xmlns="" id="{00000000-0008-0000-0000-00005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663216225"/>
          <a:ext cx="1371600" cy="17335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247</xdr:row>
      <xdr:rowOff>50800</xdr:rowOff>
    </xdr:from>
    <xdr:to>
      <xdr:col>0</xdr:col>
      <xdr:colOff>0</xdr:colOff>
      <xdr:row>247</xdr:row>
      <xdr:rowOff>1778000</xdr:rowOff>
    </xdr:to>
    <xdr:pic>
      <xdr:nvPicPr>
        <xdr:cNvPr id="1369" name="Picture 1368">
          <a:extLst>
            <a:ext uri="{FF2B5EF4-FFF2-40B4-BE49-F238E27FC236}">
              <a16:creationId xmlns:a16="http://schemas.microsoft.com/office/drawing/2014/main" xmlns="" id="{00000000-0008-0000-00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665045025"/>
          <a:ext cx="533400" cy="1733550"/>
        </a:xfrm>
        <a:prstGeom prst="rect">
          <a:avLst/>
        </a:prstGeom>
      </xdr:spPr>
    </xdr:pic>
    <xdr:clientData/>
  </xdr:twoCellAnchor>
  <xdr:twoCellAnchor>
    <xdr:from>
      <xdr:col>14</xdr:col>
      <xdr:colOff>615842</xdr:colOff>
      <xdr:row>248</xdr:row>
      <xdr:rowOff>50800</xdr:rowOff>
    </xdr:from>
    <xdr:to>
      <xdr:col>14</xdr:col>
      <xdr:colOff>1212957</xdr:colOff>
      <xdr:row>248</xdr:row>
      <xdr:rowOff>1778000</xdr:rowOff>
    </xdr:to>
    <xdr:pic>
      <xdr:nvPicPr>
        <xdr:cNvPr id="1373" name="Picture 1372">
          <a:extLst>
            <a:ext uri="{FF2B5EF4-FFF2-40B4-BE49-F238E27FC236}">
              <a16:creationId xmlns:a16="http://schemas.microsoft.com/office/drawing/2014/main" xmlns="" id="{00000000-0008-0000-00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0" y="666873825"/>
          <a:ext cx="590550" cy="1733550"/>
        </a:xfrm>
        <a:prstGeom prst="rect">
          <a:avLst/>
        </a:prstGeom>
      </xdr:spPr>
    </xdr:pic>
    <xdr:clientData/>
  </xdr:twoCellAnchor>
  <xdr:twoCellAnchor>
    <xdr:from>
      <xdr:col>14</xdr:col>
      <xdr:colOff>386059</xdr:colOff>
      <xdr:row>249</xdr:row>
      <xdr:rowOff>50800</xdr:rowOff>
    </xdr:from>
    <xdr:to>
      <xdr:col>14</xdr:col>
      <xdr:colOff>1442742</xdr:colOff>
      <xdr:row>249</xdr:row>
      <xdr:rowOff>1778000</xdr:rowOff>
    </xdr:to>
    <xdr:pic>
      <xdr:nvPicPr>
        <xdr:cNvPr id="1377" name="Picture 1376">
          <a:extLst>
            <a:ext uri="{FF2B5EF4-FFF2-40B4-BE49-F238E27FC236}">
              <a16:creationId xmlns:a16="http://schemas.microsoft.com/office/drawing/2014/main" xmlns="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668702625"/>
          <a:ext cx="1047750" cy="1733550"/>
        </a:xfrm>
        <a:prstGeom prst="rect">
          <a:avLst/>
        </a:prstGeom>
      </xdr:spPr>
    </xdr:pic>
    <xdr:clientData/>
  </xdr:twoCellAnchor>
  <xdr:twoCellAnchor>
    <xdr:from>
      <xdr:col>14</xdr:col>
      <xdr:colOff>363457</xdr:colOff>
      <xdr:row>251</xdr:row>
      <xdr:rowOff>50800</xdr:rowOff>
    </xdr:from>
    <xdr:to>
      <xdr:col>14</xdr:col>
      <xdr:colOff>1465343</xdr:colOff>
      <xdr:row>251</xdr:row>
      <xdr:rowOff>1778000</xdr:rowOff>
    </xdr:to>
    <xdr:pic>
      <xdr:nvPicPr>
        <xdr:cNvPr id="1385" name="Picture 1384">
          <a:extLst>
            <a:ext uri="{FF2B5EF4-FFF2-40B4-BE49-F238E27FC236}">
              <a16:creationId xmlns:a16="http://schemas.microsoft.com/office/drawing/2014/main" xmlns="" id="{00000000-0008-0000-0000-00006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672931725"/>
          <a:ext cx="1104900" cy="1733550"/>
        </a:xfrm>
        <a:prstGeom prst="rect">
          <a:avLst/>
        </a:prstGeom>
      </xdr:spPr>
    </xdr:pic>
    <xdr:clientData/>
  </xdr:twoCellAnchor>
  <xdr:twoCellAnchor>
    <xdr:from>
      <xdr:col>14</xdr:col>
      <xdr:colOff>201478</xdr:colOff>
      <xdr:row>253</xdr:row>
      <xdr:rowOff>50800</xdr:rowOff>
    </xdr:from>
    <xdr:to>
      <xdr:col>14</xdr:col>
      <xdr:colOff>1627322</xdr:colOff>
      <xdr:row>253</xdr:row>
      <xdr:rowOff>1778000</xdr:rowOff>
    </xdr:to>
    <xdr:pic>
      <xdr:nvPicPr>
        <xdr:cNvPr id="1393" name="Picture 1392">
          <a:extLst>
            <a:ext uri="{FF2B5EF4-FFF2-40B4-BE49-F238E27FC236}">
              <a16:creationId xmlns:a16="http://schemas.microsoft.com/office/drawing/2014/main" xmlns="" id="{00000000-0008-0000-00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676970325"/>
          <a:ext cx="1428750" cy="1733550"/>
        </a:xfrm>
        <a:prstGeom prst="rect">
          <a:avLst/>
        </a:prstGeom>
      </xdr:spPr>
    </xdr:pic>
    <xdr:clientData/>
  </xdr:twoCellAnchor>
  <xdr:twoCellAnchor>
    <xdr:from>
      <xdr:col>14</xdr:col>
      <xdr:colOff>599059</xdr:colOff>
      <xdr:row>254</xdr:row>
      <xdr:rowOff>50800</xdr:rowOff>
    </xdr:from>
    <xdr:to>
      <xdr:col>14</xdr:col>
      <xdr:colOff>1229740</xdr:colOff>
      <xdr:row>254</xdr:row>
      <xdr:rowOff>1778000</xdr:rowOff>
    </xdr:to>
    <xdr:pic>
      <xdr:nvPicPr>
        <xdr:cNvPr id="1453" name="Picture 1452">
          <a:extLst>
            <a:ext uri="{FF2B5EF4-FFF2-40B4-BE49-F238E27FC236}">
              <a16:creationId xmlns:a16="http://schemas.microsoft.com/office/drawing/2014/main" xmlns="" id="{00000000-0008-0000-00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706497825"/>
          <a:ext cx="628650" cy="1733550"/>
        </a:xfrm>
        <a:prstGeom prst="rect">
          <a:avLst/>
        </a:prstGeom>
      </xdr:spPr>
    </xdr:pic>
    <xdr:clientData/>
  </xdr:twoCellAnchor>
  <xdr:twoCellAnchor>
    <xdr:from>
      <xdr:col>14</xdr:col>
      <xdr:colOff>238364</xdr:colOff>
      <xdr:row>255</xdr:row>
      <xdr:rowOff>50800</xdr:rowOff>
    </xdr:from>
    <xdr:to>
      <xdr:col>14</xdr:col>
      <xdr:colOff>1590437</xdr:colOff>
      <xdr:row>255</xdr:row>
      <xdr:rowOff>1778000</xdr:rowOff>
    </xdr:to>
    <xdr:pic>
      <xdr:nvPicPr>
        <xdr:cNvPr id="1457" name="Picture 1456">
          <a:extLst>
            <a:ext uri="{FF2B5EF4-FFF2-40B4-BE49-F238E27FC236}">
              <a16:creationId xmlns:a16="http://schemas.microsoft.com/office/drawing/2014/main" xmlns="" id="{00000000-0008-0000-00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708326625"/>
          <a:ext cx="1352550" cy="1733550"/>
        </a:xfrm>
        <a:prstGeom prst="rect">
          <a:avLst/>
        </a:prstGeom>
      </xdr:spPr>
    </xdr:pic>
    <xdr:clientData/>
  </xdr:twoCellAnchor>
  <xdr:twoCellAnchor>
    <xdr:from>
      <xdr:col>14</xdr:col>
      <xdr:colOff>228086</xdr:colOff>
      <xdr:row>256</xdr:row>
      <xdr:rowOff>50800</xdr:rowOff>
    </xdr:from>
    <xdr:to>
      <xdr:col>14</xdr:col>
      <xdr:colOff>1600714</xdr:colOff>
      <xdr:row>256</xdr:row>
      <xdr:rowOff>1778000</xdr:rowOff>
    </xdr:to>
    <xdr:pic>
      <xdr:nvPicPr>
        <xdr:cNvPr id="1461" name="Picture 1460">
          <a:extLst>
            <a:ext uri="{FF2B5EF4-FFF2-40B4-BE49-F238E27FC236}">
              <a16:creationId xmlns:a16="http://schemas.microsoft.com/office/drawing/2014/main" xmlns="" id="{00000000-0008-0000-00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710155425"/>
          <a:ext cx="1371600" cy="1733550"/>
        </a:xfrm>
        <a:prstGeom prst="rect">
          <a:avLst/>
        </a:prstGeom>
      </xdr:spPr>
    </xdr:pic>
    <xdr:clientData/>
  </xdr:twoCellAnchor>
  <xdr:twoCellAnchor>
    <xdr:from>
      <xdr:col>14</xdr:col>
      <xdr:colOff>243502</xdr:colOff>
      <xdr:row>257</xdr:row>
      <xdr:rowOff>50800</xdr:rowOff>
    </xdr:from>
    <xdr:to>
      <xdr:col>14</xdr:col>
      <xdr:colOff>1585297</xdr:colOff>
      <xdr:row>257</xdr:row>
      <xdr:rowOff>1778000</xdr:rowOff>
    </xdr:to>
    <xdr:pic>
      <xdr:nvPicPr>
        <xdr:cNvPr id="1465" name="Picture 1464">
          <a:extLst>
            <a:ext uri="{FF2B5EF4-FFF2-40B4-BE49-F238E27FC236}">
              <a16:creationId xmlns:a16="http://schemas.microsoft.com/office/drawing/2014/main" xmlns="" id="{00000000-0008-0000-0000-0000B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5" y="711984225"/>
          <a:ext cx="1333500" cy="1733550"/>
        </a:xfrm>
        <a:prstGeom prst="rect">
          <a:avLst/>
        </a:prstGeom>
      </xdr:spPr>
    </xdr:pic>
    <xdr:clientData/>
  </xdr:twoCellAnchor>
  <xdr:twoCellAnchor>
    <xdr:from>
      <xdr:col>14</xdr:col>
      <xdr:colOff>364262</xdr:colOff>
      <xdr:row>258</xdr:row>
      <xdr:rowOff>50800</xdr:rowOff>
    </xdr:from>
    <xdr:to>
      <xdr:col>14</xdr:col>
      <xdr:colOff>1464537</xdr:colOff>
      <xdr:row>258</xdr:row>
      <xdr:rowOff>1778000</xdr:rowOff>
    </xdr:to>
    <xdr:pic>
      <xdr:nvPicPr>
        <xdr:cNvPr id="1469" name="Picture 1468">
          <a:extLst>
            <a:ext uri="{FF2B5EF4-FFF2-40B4-BE49-F238E27FC236}">
              <a16:creationId xmlns:a16="http://schemas.microsoft.com/office/drawing/2014/main" xmlns="" id="{00000000-0008-0000-00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713813025"/>
          <a:ext cx="1104900" cy="1733550"/>
        </a:xfrm>
        <a:prstGeom prst="rect">
          <a:avLst/>
        </a:prstGeom>
      </xdr:spPr>
    </xdr:pic>
    <xdr:clientData/>
  </xdr:twoCellAnchor>
  <xdr:twoCellAnchor>
    <xdr:from>
      <xdr:col>14</xdr:col>
      <xdr:colOff>238364</xdr:colOff>
      <xdr:row>259</xdr:row>
      <xdr:rowOff>50800</xdr:rowOff>
    </xdr:from>
    <xdr:to>
      <xdr:col>14</xdr:col>
      <xdr:colOff>1590437</xdr:colOff>
      <xdr:row>259</xdr:row>
      <xdr:rowOff>1778000</xdr:rowOff>
    </xdr:to>
    <xdr:pic>
      <xdr:nvPicPr>
        <xdr:cNvPr id="1473" name="Picture 1472">
          <a:extLst>
            <a:ext uri="{FF2B5EF4-FFF2-40B4-BE49-F238E27FC236}">
              <a16:creationId xmlns:a16="http://schemas.microsoft.com/office/drawing/2014/main" xmlns="" id="{00000000-0008-0000-0000-0000C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715641825"/>
          <a:ext cx="1352550" cy="1733550"/>
        </a:xfrm>
        <a:prstGeom prst="rect">
          <a:avLst/>
        </a:prstGeom>
      </xdr:spPr>
    </xdr:pic>
    <xdr:clientData/>
  </xdr:twoCellAnchor>
  <xdr:twoCellAnchor>
    <xdr:from>
      <xdr:col>14</xdr:col>
      <xdr:colOff>202392</xdr:colOff>
      <xdr:row>260</xdr:row>
      <xdr:rowOff>50800</xdr:rowOff>
    </xdr:from>
    <xdr:to>
      <xdr:col>14</xdr:col>
      <xdr:colOff>1626407</xdr:colOff>
      <xdr:row>260</xdr:row>
      <xdr:rowOff>1778000</xdr:rowOff>
    </xdr:to>
    <xdr:pic>
      <xdr:nvPicPr>
        <xdr:cNvPr id="1477" name="Picture 1476">
          <a:extLst>
            <a:ext uri="{FF2B5EF4-FFF2-40B4-BE49-F238E27FC236}">
              <a16:creationId xmlns:a16="http://schemas.microsoft.com/office/drawing/2014/main" xmlns="" id="{00000000-0008-0000-00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717470625"/>
          <a:ext cx="1428750" cy="1733550"/>
        </a:xfrm>
        <a:prstGeom prst="rect">
          <a:avLst/>
        </a:prstGeom>
      </xdr:spPr>
    </xdr:pic>
    <xdr:clientData/>
  </xdr:twoCellAnchor>
  <xdr:twoCellAnchor>
    <xdr:from>
      <xdr:col>14</xdr:col>
      <xdr:colOff>361693</xdr:colOff>
      <xdr:row>261</xdr:row>
      <xdr:rowOff>50800</xdr:rowOff>
    </xdr:from>
    <xdr:to>
      <xdr:col>14</xdr:col>
      <xdr:colOff>1467107</xdr:colOff>
      <xdr:row>261</xdr:row>
      <xdr:rowOff>1778000</xdr:rowOff>
    </xdr:to>
    <xdr:pic>
      <xdr:nvPicPr>
        <xdr:cNvPr id="1481" name="Picture 1480">
          <a:extLst>
            <a:ext uri="{FF2B5EF4-FFF2-40B4-BE49-F238E27FC236}">
              <a16:creationId xmlns:a16="http://schemas.microsoft.com/office/drawing/2014/main" xmlns="" id="{00000000-0008-0000-00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719299425"/>
          <a:ext cx="1104900" cy="1733550"/>
        </a:xfrm>
        <a:prstGeom prst="rect">
          <a:avLst/>
        </a:prstGeom>
      </xdr:spPr>
    </xdr:pic>
    <xdr:clientData/>
  </xdr:twoCellAnchor>
  <xdr:twoCellAnchor>
    <xdr:from>
      <xdr:col>14</xdr:col>
      <xdr:colOff>342863</xdr:colOff>
      <xdr:row>262</xdr:row>
      <xdr:rowOff>50800</xdr:rowOff>
    </xdr:from>
    <xdr:to>
      <xdr:col>14</xdr:col>
      <xdr:colOff>1485936</xdr:colOff>
      <xdr:row>262</xdr:row>
      <xdr:rowOff>1778000</xdr:rowOff>
    </xdr:to>
    <xdr:pic>
      <xdr:nvPicPr>
        <xdr:cNvPr id="1485" name="Picture 1484">
          <a:extLst>
            <a:ext uri="{FF2B5EF4-FFF2-40B4-BE49-F238E27FC236}">
              <a16:creationId xmlns:a16="http://schemas.microsoft.com/office/drawing/2014/main" xmlns="" id="{00000000-0008-0000-0000-0000C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721128225"/>
          <a:ext cx="1143000" cy="1733550"/>
        </a:xfrm>
        <a:prstGeom prst="rect">
          <a:avLst/>
        </a:prstGeom>
      </xdr:spPr>
    </xdr:pic>
    <xdr:clientData/>
  </xdr:twoCellAnchor>
  <xdr:twoCellAnchor>
    <xdr:from>
      <xdr:col>14</xdr:col>
      <xdr:colOff>228086</xdr:colOff>
      <xdr:row>263</xdr:row>
      <xdr:rowOff>50800</xdr:rowOff>
    </xdr:from>
    <xdr:to>
      <xdr:col>14</xdr:col>
      <xdr:colOff>1600714</xdr:colOff>
      <xdr:row>263</xdr:row>
      <xdr:rowOff>1778000</xdr:rowOff>
    </xdr:to>
    <xdr:pic>
      <xdr:nvPicPr>
        <xdr:cNvPr id="1489" name="Picture 1488">
          <a:extLst>
            <a:ext uri="{FF2B5EF4-FFF2-40B4-BE49-F238E27FC236}">
              <a16:creationId xmlns:a16="http://schemas.microsoft.com/office/drawing/2014/main" xmlns="" id="{00000000-0008-0000-00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722957025"/>
          <a:ext cx="1371600" cy="1733550"/>
        </a:xfrm>
        <a:prstGeom prst="rect">
          <a:avLst/>
        </a:prstGeom>
      </xdr:spPr>
    </xdr:pic>
    <xdr:clientData/>
  </xdr:twoCellAnchor>
  <xdr:twoCellAnchor>
    <xdr:from>
      <xdr:col>14</xdr:col>
      <xdr:colOff>447904</xdr:colOff>
      <xdr:row>264</xdr:row>
      <xdr:rowOff>50800</xdr:rowOff>
    </xdr:from>
    <xdr:to>
      <xdr:col>14</xdr:col>
      <xdr:colOff>1380896</xdr:colOff>
      <xdr:row>264</xdr:row>
      <xdr:rowOff>1778000</xdr:rowOff>
    </xdr:to>
    <xdr:pic>
      <xdr:nvPicPr>
        <xdr:cNvPr id="1493" name="Picture 1492">
          <a:extLst>
            <a:ext uri="{FF2B5EF4-FFF2-40B4-BE49-F238E27FC236}">
              <a16:creationId xmlns:a16="http://schemas.microsoft.com/office/drawing/2014/main" xmlns="" id="{00000000-0008-0000-00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724785825"/>
          <a:ext cx="933450" cy="1733550"/>
        </a:xfrm>
        <a:prstGeom prst="rect">
          <a:avLst/>
        </a:prstGeom>
      </xdr:spPr>
    </xdr:pic>
    <xdr:clientData/>
  </xdr:twoCellAnchor>
  <xdr:twoCellAnchor>
    <xdr:from>
      <xdr:col>14</xdr:col>
      <xdr:colOff>238364</xdr:colOff>
      <xdr:row>265</xdr:row>
      <xdr:rowOff>50800</xdr:rowOff>
    </xdr:from>
    <xdr:to>
      <xdr:col>14</xdr:col>
      <xdr:colOff>1590437</xdr:colOff>
      <xdr:row>265</xdr:row>
      <xdr:rowOff>1778000</xdr:rowOff>
    </xdr:to>
    <xdr:pic>
      <xdr:nvPicPr>
        <xdr:cNvPr id="1497" name="Picture 1496">
          <a:extLst>
            <a:ext uri="{FF2B5EF4-FFF2-40B4-BE49-F238E27FC236}">
              <a16:creationId xmlns:a16="http://schemas.microsoft.com/office/drawing/2014/main" xmlns="" id="{00000000-0008-0000-0000-0000D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726614625"/>
          <a:ext cx="1352550" cy="1733550"/>
        </a:xfrm>
        <a:prstGeom prst="rect">
          <a:avLst/>
        </a:prstGeom>
      </xdr:spPr>
    </xdr:pic>
    <xdr:clientData/>
  </xdr:twoCellAnchor>
  <xdr:twoCellAnchor>
    <xdr:from>
      <xdr:col>14</xdr:col>
      <xdr:colOff>240385</xdr:colOff>
      <xdr:row>266</xdr:row>
      <xdr:rowOff>50800</xdr:rowOff>
    </xdr:from>
    <xdr:to>
      <xdr:col>14</xdr:col>
      <xdr:colOff>1588415</xdr:colOff>
      <xdr:row>266</xdr:row>
      <xdr:rowOff>1778000</xdr:rowOff>
    </xdr:to>
    <xdr:pic>
      <xdr:nvPicPr>
        <xdr:cNvPr id="1501" name="Picture 1500">
          <a:extLst>
            <a:ext uri="{FF2B5EF4-FFF2-40B4-BE49-F238E27FC236}">
              <a16:creationId xmlns:a16="http://schemas.microsoft.com/office/drawing/2014/main" xmlns="" id="{00000000-0008-0000-00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728443425"/>
          <a:ext cx="1352550" cy="1733550"/>
        </a:xfrm>
        <a:prstGeom prst="rect">
          <a:avLst/>
        </a:prstGeom>
      </xdr:spPr>
    </xdr:pic>
    <xdr:clientData/>
  </xdr:twoCellAnchor>
  <xdr:twoCellAnchor>
    <xdr:from>
      <xdr:col>14</xdr:col>
      <xdr:colOff>238364</xdr:colOff>
      <xdr:row>267</xdr:row>
      <xdr:rowOff>50800</xdr:rowOff>
    </xdr:from>
    <xdr:to>
      <xdr:col>14</xdr:col>
      <xdr:colOff>1590437</xdr:colOff>
      <xdr:row>267</xdr:row>
      <xdr:rowOff>1778000</xdr:rowOff>
    </xdr:to>
    <xdr:pic>
      <xdr:nvPicPr>
        <xdr:cNvPr id="1505" name="Picture 1504">
          <a:extLst>
            <a:ext uri="{FF2B5EF4-FFF2-40B4-BE49-F238E27FC236}">
              <a16:creationId xmlns:a16="http://schemas.microsoft.com/office/drawing/2014/main" xmlns="" id="{00000000-0008-0000-0000-0000E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730272225"/>
          <a:ext cx="1352550" cy="1733550"/>
        </a:xfrm>
        <a:prstGeom prst="rect">
          <a:avLst/>
        </a:prstGeom>
      </xdr:spPr>
    </xdr:pic>
    <xdr:clientData/>
  </xdr:twoCellAnchor>
  <xdr:twoCellAnchor>
    <xdr:from>
      <xdr:col>14</xdr:col>
      <xdr:colOff>243502</xdr:colOff>
      <xdr:row>268</xdr:row>
      <xdr:rowOff>50800</xdr:rowOff>
    </xdr:from>
    <xdr:to>
      <xdr:col>14</xdr:col>
      <xdr:colOff>1585297</xdr:colOff>
      <xdr:row>268</xdr:row>
      <xdr:rowOff>1778000</xdr:rowOff>
    </xdr:to>
    <xdr:pic>
      <xdr:nvPicPr>
        <xdr:cNvPr id="1509" name="Picture 1508">
          <a:extLst>
            <a:ext uri="{FF2B5EF4-FFF2-40B4-BE49-F238E27FC236}">
              <a16:creationId xmlns:a16="http://schemas.microsoft.com/office/drawing/2014/main" xmlns="" id="{00000000-0008-0000-0000-0000E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5" y="732101025"/>
          <a:ext cx="1333500" cy="1733550"/>
        </a:xfrm>
        <a:prstGeom prst="rect">
          <a:avLst/>
        </a:prstGeom>
      </xdr:spPr>
    </xdr:pic>
    <xdr:clientData/>
  </xdr:twoCellAnchor>
  <xdr:twoCellAnchor>
    <xdr:from>
      <xdr:col>14</xdr:col>
      <xdr:colOff>233225</xdr:colOff>
      <xdr:row>269</xdr:row>
      <xdr:rowOff>50800</xdr:rowOff>
    </xdr:from>
    <xdr:to>
      <xdr:col>14</xdr:col>
      <xdr:colOff>1595575</xdr:colOff>
      <xdr:row>269</xdr:row>
      <xdr:rowOff>1778000</xdr:rowOff>
    </xdr:to>
    <xdr:pic>
      <xdr:nvPicPr>
        <xdr:cNvPr id="1513" name="Picture 1512">
          <a:extLst>
            <a:ext uri="{FF2B5EF4-FFF2-40B4-BE49-F238E27FC236}">
              <a16:creationId xmlns:a16="http://schemas.microsoft.com/office/drawing/2014/main" xmlns="" id="{00000000-0008-0000-0000-0000E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733929825"/>
          <a:ext cx="1371600" cy="1733550"/>
        </a:xfrm>
        <a:prstGeom prst="rect">
          <a:avLst/>
        </a:prstGeom>
      </xdr:spPr>
    </xdr:pic>
    <xdr:clientData/>
  </xdr:twoCellAnchor>
  <xdr:twoCellAnchor>
    <xdr:from>
      <xdr:col>14</xdr:col>
      <xdr:colOff>490161</xdr:colOff>
      <xdr:row>273</xdr:row>
      <xdr:rowOff>50800</xdr:rowOff>
    </xdr:from>
    <xdr:to>
      <xdr:col>14</xdr:col>
      <xdr:colOff>1338638</xdr:colOff>
      <xdr:row>273</xdr:row>
      <xdr:rowOff>1778000</xdr:rowOff>
    </xdr:to>
    <xdr:pic>
      <xdr:nvPicPr>
        <xdr:cNvPr id="1517" name="Picture 1516">
          <a:extLst>
            <a:ext uri="{FF2B5EF4-FFF2-40B4-BE49-F238E27FC236}">
              <a16:creationId xmlns:a16="http://schemas.microsoft.com/office/drawing/2014/main" xmlns="" id="{00000000-0008-0000-0000-0000E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736901625"/>
          <a:ext cx="857250" cy="1733550"/>
        </a:xfrm>
        <a:prstGeom prst="rect">
          <a:avLst/>
        </a:prstGeom>
      </xdr:spPr>
    </xdr:pic>
    <xdr:clientData/>
  </xdr:twoCellAnchor>
  <xdr:twoCellAnchor>
    <xdr:from>
      <xdr:col>14</xdr:col>
      <xdr:colOff>228086</xdr:colOff>
      <xdr:row>274</xdr:row>
      <xdr:rowOff>50800</xdr:rowOff>
    </xdr:from>
    <xdr:to>
      <xdr:col>14</xdr:col>
      <xdr:colOff>1600714</xdr:colOff>
      <xdr:row>274</xdr:row>
      <xdr:rowOff>1778000</xdr:rowOff>
    </xdr:to>
    <xdr:pic>
      <xdr:nvPicPr>
        <xdr:cNvPr id="1521" name="Picture 1520">
          <a:extLst>
            <a:ext uri="{FF2B5EF4-FFF2-40B4-BE49-F238E27FC236}">
              <a16:creationId xmlns:a16="http://schemas.microsoft.com/office/drawing/2014/main" xmlns="" id="{00000000-0008-0000-00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738730425"/>
          <a:ext cx="1371600" cy="1733550"/>
        </a:xfrm>
        <a:prstGeom prst="rect">
          <a:avLst/>
        </a:prstGeom>
      </xdr:spPr>
    </xdr:pic>
    <xdr:clientData/>
  </xdr:twoCellAnchor>
  <xdr:twoCellAnchor>
    <xdr:from>
      <xdr:col>14</xdr:col>
      <xdr:colOff>550382</xdr:colOff>
      <xdr:row>276</xdr:row>
      <xdr:rowOff>50800</xdr:rowOff>
    </xdr:from>
    <xdr:to>
      <xdr:col>14</xdr:col>
      <xdr:colOff>1278418</xdr:colOff>
      <xdr:row>276</xdr:row>
      <xdr:rowOff>1778000</xdr:rowOff>
    </xdr:to>
    <xdr:pic>
      <xdr:nvPicPr>
        <xdr:cNvPr id="1525" name="Picture 1524">
          <a:extLst>
            <a:ext uri="{FF2B5EF4-FFF2-40B4-BE49-F238E27FC236}">
              <a16:creationId xmlns:a16="http://schemas.microsoft.com/office/drawing/2014/main" xmlns="" id="{00000000-0008-0000-00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" y="740749725"/>
          <a:ext cx="723900" cy="1733550"/>
        </a:xfrm>
        <a:prstGeom prst="rect">
          <a:avLst/>
        </a:prstGeom>
      </xdr:spPr>
    </xdr:pic>
    <xdr:clientData/>
  </xdr:twoCellAnchor>
  <xdr:twoCellAnchor>
    <xdr:from>
      <xdr:col>14</xdr:col>
      <xdr:colOff>240385</xdr:colOff>
      <xdr:row>277</xdr:row>
      <xdr:rowOff>50800</xdr:rowOff>
    </xdr:from>
    <xdr:to>
      <xdr:col>14</xdr:col>
      <xdr:colOff>1588415</xdr:colOff>
      <xdr:row>277</xdr:row>
      <xdr:rowOff>1778000</xdr:rowOff>
    </xdr:to>
    <xdr:pic>
      <xdr:nvPicPr>
        <xdr:cNvPr id="1529" name="Picture 1528">
          <a:extLst>
            <a:ext uri="{FF2B5EF4-FFF2-40B4-BE49-F238E27FC236}">
              <a16:creationId xmlns:a16="http://schemas.microsoft.com/office/drawing/2014/main" xmlns="" id="{00000000-0008-0000-00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742578525"/>
          <a:ext cx="1352550" cy="1733550"/>
        </a:xfrm>
        <a:prstGeom prst="rect">
          <a:avLst/>
        </a:prstGeom>
      </xdr:spPr>
    </xdr:pic>
    <xdr:clientData/>
  </xdr:twoCellAnchor>
  <xdr:twoCellAnchor>
    <xdr:from>
      <xdr:col>14</xdr:col>
      <xdr:colOff>358235</xdr:colOff>
      <xdr:row>278</xdr:row>
      <xdr:rowOff>50800</xdr:rowOff>
    </xdr:from>
    <xdr:to>
      <xdr:col>14</xdr:col>
      <xdr:colOff>1470565</xdr:colOff>
      <xdr:row>278</xdr:row>
      <xdr:rowOff>1778000</xdr:rowOff>
    </xdr:to>
    <xdr:pic>
      <xdr:nvPicPr>
        <xdr:cNvPr id="1533" name="Picture 1532">
          <a:extLst>
            <a:ext uri="{FF2B5EF4-FFF2-40B4-BE49-F238E27FC236}">
              <a16:creationId xmlns:a16="http://schemas.microsoft.com/office/drawing/2014/main" xmlns="" id="{00000000-0008-0000-0000-0000F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744407325"/>
          <a:ext cx="1104900" cy="1733550"/>
        </a:xfrm>
        <a:prstGeom prst="rect">
          <a:avLst/>
        </a:prstGeom>
      </xdr:spPr>
    </xdr:pic>
    <xdr:clientData/>
  </xdr:twoCellAnchor>
  <xdr:twoCellAnchor>
    <xdr:from>
      <xdr:col>14</xdr:col>
      <xdr:colOff>337739</xdr:colOff>
      <xdr:row>282</xdr:row>
      <xdr:rowOff>50800</xdr:rowOff>
    </xdr:from>
    <xdr:to>
      <xdr:col>14</xdr:col>
      <xdr:colOff>1491060</xdr:colOff>
      <xdr:row>282</xdr:row>
      <xdr:rowOff>1778000</xdr:rowOff>
    </xdr:to>
    <xdr:pic>
      <xdr:nvPicPr>
        <xdr:cNvPr id="1557" name="Picture 1556">
          <a:extLst>
            <a:ext uri="{FF2B5EF4-FFF2-40B4-BE49-F238E27FC236}">
              <a16:creationId xmlns:a16="http://schemas.microsoft.com/office/drawing/2014/main" xmlns="" id="{00000000-0008-0000-0000-00001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756332625"/>
          <a:ext cx="1162050" cy="1733550"/>
        </a:xfrm>
        <a:prstGeom prst="rect">
          <a:avLst/>
        </a:prstGeom>
      </xdr:spPr>
    </xdr:pic>
    <xdr:clientData/>
  </xdr:twoCellAnchor>
  <xdr:twoCellAnchor>
    <xdr:from>
      <xdr:col>14</xdr:col>
      <xdr:colOff>361693</xdr:colOff>
      <xdr:row>284</xdr:row>
      <xdr:rowOff>50800</xdr:rowOff>
    </xdr:from>
    <xdr:to>
      <xdr:col>14</xdr:col>
      <xdr:colOff>1467107</xdr:colOff>
      <xdr:row>284</xdr:row>
      <xdr:rowOff>1778000</xdr:rowOff>
    </xdr:to>
    <xdr:pic>
      <xdr:nvPicPr>
        <xdr:cNvPr id="1561" name="Picture 1560">
          <a:extLst>
            <a:ext uri="{FF2B5EF4-FFF2-40B4-BE49-F238E27FC236}">
              <a16:creationId xmlns:a16="http://schemas.microsoft.com/office/drawing/2014/main" xmlns="" id="{00000000-0008-0000-0000-00001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759685425"/>
          <a:ext cx="1104900" cy="1733550"/>
        </a:xfrm>
        <a:prstGeom prst="rect">
          <a:avLst/>
        </a:prstGeom>
      </xdr:spPr>
    </xdr:pic>
    <xdr:clientData/>
  </xdr:twoCellAnchor>
  <xdr:twoCellAnchor>
    <xdr:from>
      <xdr:col>14</xdr:col>
      <xdr:colOff>273050</xdr:colOff>
      <xdr:row>285</xdr:row>
      <xdr:rowOff>50800</xdr:rowOff>
    </xdr:from>
    <xdr:to>
      <xdr:col>14</xdr:col>
      <xdr:colOff>1555750</xdr:colOff>
      <xdr:row>285</xdr:row>
      <xdr:rowOff>1778000</xdr:rowOff>
    </xdr:to>
    <xdr:pic>
      <xdr:nvPicPr>
        <xdr:cNvPr id="1607" name="Picture 1606">
          <a:extLst>
            <a:ext uri="{FF2B5EF4-FFF2-40B4-BE49-F238E27FC236}">
              <a16:creationId xmlns:a16="http://schemas.microsoft.com/office/drawing/2014/main" xmlns="" id="{00000000-0008-0000-0000-00004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7876508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50800</xdr:colOff>
      <xdr:row>286</xdr:row>
      <xdr:rowOff>188615</xdr:rowOff>
    </xdr:from>
    <xdr:to>
      <xdr:col>14</xdr:col>
      <xdr:colOff>1778000</xdr:colOff>
      <xdr:row>286</xdr:row>
      <xdr:rowOff>1640225</xdr:rowOff>
    </xdr:to>
    <xdr:pic>
      <xdr:nvPicPr>
        <xdr:cNvPr id="1611" name="Picture 1610">
          <a:extLst>
            <a:ext uri="{FF2B5EF4-FFF2-40B4-BE49-F238E27FC236}">
              <a16:creationId xmlns:a16="http://schemas.microsoft.com/office/drawing/2014/main" xmlns="" id="{00000000-0008-0000-0000-00004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789622500"/>
          <a:ext cx="1733550" cy="1447800"/>
        </a:xfrm>
        <a:prstGeom prst="rect">
          <a:avLst/>
        </a:prstGeom>
      </xdr:spPr>
    </xdr:pic>
    <xdr:clientData/>
  </xdr:twoCellAnchor>
  <xdr:twoCellAnchor>
    <xdr:from>
      <xdr:col>14</xdr:col>
      <xdr:colOff>214671</xdr:colOff>
      <xdr:row>287</xdr:row>
      <xdr:rowOff>50800</xdr:rowOff>
    </xdr:from>
    <xdr:to>
      <xdr:col>14</xdr:col>
      <xdr:colOff>1614129</xdr:colOff>
      <xdr:row>287</xdr:row>
      <xdr:rowOff>1778000</xdr:rowOff>
    </xdr:to>
    <xdr:pic>
      <xdr:nvPicPr>
        <xdr:cNvPr id="1613" name="Picture 1612">
          <a:extLst>
            <a:ext uri="{FF2B5EF4-FFF2-40B4-BE49-F238E27FC236}">
              <a16:creationId xmlns:a16="http://schemas.microsoft.com/office/drawing/2014/main" xmlns="" id="{00000000-0008-0000-0000-00004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791308425"/>
          <a:ext cx="1390650" cy="1733550"/>
        </a:xfrm>
        <a:prstGeom prst="rect">
          <a:avLst/>
        </a:prstGeom>
      </xdr:spPr>
    </xdr:pic>
    <xdr:clientData/>
  </xdr:twoCellAnchor>
  <xdr:twoCellAnchor>
    <xdr:from>
      <xdr:col>14</xdr:col>
      <xdr:colOff>50800</xdr:colOff>
      <xdr:row>288</xdr:row>
      <xdr:rowOff>215602</xdr:rowOff>
    </xdr:from>
    <xdr:to>
      <xdr:col>14</xdr:col>
      <xdr:colOff>1778000</xdr:colOff>
      <xdr:row>288</xdr:row>
      <xdr:rowOff>1613222</xdr:rowOff>
    </xdr:to>
    <xdr:pic>
      <xdr:nvPicPr>
        <xdr:cNvPr id="1615" name="Picture 1614">
          <a:extLst>
            <a:ext uri="{FF2B5EF4-FFF2-40B4-BE49-F238E27FC236}">
              <a16:creationId xmlns:a16="http://schemas.microsoft.com/office/drawing/2014/main" xmlns="" id="{00000000-0008-0000-0000-00004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793308675"/>
          <a:ext cx="1733550" cy="1390650"/>
        </a:xfrm>
        <a:prstGeom prst="rect">
          <a:avLst/>
        </a:prstGeom>
      </xdr:spPr>
    </xdr:pic>
    <xdr:clientData/>
  </xdr:twoCellAnchor>
  <xdr:twoCellAnchor>
    <xdr:from>
      <xdr:col>14</xdr:col>
      <xdr:colOff>202689</xdr:colOff>
      <xdr:row>289</xdr:row>
      <xdr:rowOff>50800</xdr:rowOff>
    </xdr:from>
    <xdr:to>
      <xdr:col>14</xdr:col>
      <xdr:colOff>1626110</xdr:colOff>
      <xdr:row>289</xdr:row>
      <xdr:rowOff>1778000</xdr:rowOff>
    </xdr:to>
    <xdr:pic>
      <xdr:nvPicPr>
        <xdr:cNvPr id="1617" name="Picture 1616">
          <a:extLst>
            <a:ext uri="{FF2B5EF4-FFF2-40B4-BE49-F238E27FC236}">
              <a16:creationId xmlns:a16="http://schemas.microsoft.com/office/drawing/2014/main" xmlns="" id="{00000000-0008-0000-0000-00005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794966025"/>
          <a:ext cx="1428750" cy="1733550"/>
        </a:xfrm>
        <a:prstGeom prst="rect">
          <a:avLst/>
        </a:prstGeom>
      </xdr:spPr>
    </xdr:pic>
    <xdr:clientData/>
  </xdr:twoCellAnchor>
  <xdr:twoCellAnchor>
    <xdr:from>
      <xdr:col>14</xdr:col>
      <xdr:colOff>50800</xdr:colOff>
      <xdr:row>290</xdr:row>
      <xdr:rowOff>116632</xdr:rowOff>
    </xdr:from>
    <xdr:to>
      <xdr:col>14</xdr:col>
      <xdr:colOff>1778000</xdr:colOff>
      <xdr:row>290</xdr:row>
      <xdr:rowOff>1712128</xdr:rowOff>
    </xdr:to>
    <xdr:pic>
      <xdr:nvPicPr>
        <xdr:cNvPr id="1619" name="Picture 1618">
          <a:extLst>
            <a:ext uri="{FF2B5EF4-FFF2-40B4-BE49-F238E27FC236}">
              <a16:creationId xmlns:a16="http://schemas.microsoft.com/office/drawing/2014/main" xmlns="" id="{00000000-0008-0000-0000-00005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796861500"/>
          <a:ext cx="1733550" cy="1600200"/>
        </a:xfrm>
        <a:prstGeom prst="rect">
          <a:avLst/>
        </a:prstGeom>
      </xdr:spPr>
    </xdr:pic>
    <xdr:clientData/>
  </xdr:twoCellAnchor>
  <xdr:twoCellAnchor>
    <xdr:from>
      <xdr:col>14</xdr:col>
      <xdr:colOff>50800</xdr:colOff>
      <xdr:row>292</xdr:row>
      <xdr:rowOff>273050</xdr:rowOff>
    </xdr:from>
    <xdr:to>
      <xdr:col>14</xdr:col>
      <xdr:colOff>1778000</xdr:colOff>
      <xdr:row>292</xdr:row>
      <xdr:rowOff>1555750</xdr:rowOff>
    </xdr:to>
    <xdr:pic>
      <xdr:nvPicPr>
        <xdr:cNvPr id="1621" name="Picture 1620">
          <a:extLst>
            <a:ext uri="{FF2B5EF4-FFF2-40B4-BE49-F238E27FC236}">
              <a16:creationId xmlns:a16="http://schemas.microsoft.com/office/drawing/2014/main" xmlns="" id="{00000000-0008-0000-00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799233225"/>
          <a:ext cx="1733550" cy="1276350"/>
        </a:xfrm>
        <a:prstGeom prst="rect">
          <a:avLst/>
        </a:prstGeom>
      </xdr:spPr>
    </xdr:pic>
    <xdr:clientData/>
  </xdr:twoCellAnchor>
  <xdr:twoCellAnchor>
    <xdr:from>
      <xdr:col>14</xdr:col>
      <xdr:colOff>50800</xdr:colOff>
      <xdr:row>294</xdr:row>
      <xdr:rowOff>50800</xdr:rowOff>
    </xdr:from>
    <xdr:to>
      <xdr:col>14</xdr:col>
      <xdr:colOff>1778000</xdr:colOff>
      <xdr:row>294</xdr:row>
      <xdr:rowOff>1778000</xdr:rowOff>
    </xdr:to>
    <xdr:pic>
      <xdr:nvPicPr>
        <xdr:cNvPr id="1623" name="Picture 1622">
          <a:extLst>
            <a:ext uri="{FF2B5EF4-FFF2-40B4-BE49-F238E27FC236}">
              <a16:creationId xmlns:a16="http://schemas.microsoft.com/office/drawing/2014/main" xmlns="" id="{00000000-0008-0000-0000-00005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801214425"/>
          <a:ext cx="1733550" cy="1733550"/>
        </a:xfrm>
        <a:prstGeom prst="rect">
          <a:avLst/>
        </a:prstGeom>
      </xdr:spPr>
    </xdr:pic>
    <xdr:clientData/>
  </xdr:twoCellAnchor>
  <xdr:twoCellAnchor>
    <xdr:from>
      <xdr:col>14</xdr:col>
      <xdr:colOff>50800</xdr:colOff>
      <xdr:row>295</xdr:row>
      <xdr:rowOff>187573</xdr:rowOff>
    </xdr:from>
    <xdr:to>
      <xdr:col>14</xdr:col>
      <xdr:colOff>1778000</xdr:colOff>
      <xdr:row>295</xdr:row>
      <xdr:rowOff>1641235</xdr:rowOff>
    </xdr:to>
    <xdr:pic>
      <xdr:nvPicPr>
        <xdr:cNvPr id="1625" name="Picture 1624">
          <a:extLst>
            <a:ext uri="{FF2B5EF4-FFF2-40B4-BE49-F238E27FC236}">
              <a16:creationId xmlns:a16="http://schemas.microsoft.com/office/drawing/2014/main" xmlns="" id="{00000000-0008-0000-0000-00005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803186100"/>
          <a:ext cx="1733550" cy="1447800"/>
        </a:xfrm>
        <a:prstGeom prst="rect">
          <a:avLst/>
        </a:prstGeom>
      </xdr:spPr>
    </xdr:pic>
    <xdr:clientData/>
  </xdr:twoCellAnchor>
  <xdr:twoCellAnchor>
    <xdr:from>
      <xdr:col>14</xdr:col>
      <xdr:colOff>253195</xdr:colOff>
      <xdr:row>296</xdr:row>
      <xdr:rowOff>50800</xdr:rowOff>
    </xdr:from>
    <xdr:to>
      <xdr:col>14</xdr:col>
      <xdr:colOff>1575605</xdr:colOff>
      <xdr:row>296</xdr:row>
      <xdr:rowOff>1778000</xdr:rowOff>
    </xdr:to>
    <xdr:pic>
      <xdr:nvPicPr>
        <xdr:cNvPr id="1635" name="Picture 1634">
          <a:extLst>
            <a:ext uri="{FF2B5EF4-FFF2-40B4-BE49-F238E27FC236}">
              <a16:creationId xmlns:a16="http://schemas.microsoft.com/office/drawing/2014/main" xmlns="" id="{00000000-0008-0000-0000-00006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810358425"/>
          <a:ext cx="1314450" cy="1733550"/>
        </a:xfrm>
        <a:prstGeom prst="rect">
          <a:avLst/>
        </a:prstGeom>
      </xdr:spPr>
    </xdr:pic>
    <xdr:clientData/>
  </xdr:twoCellAnchor>
  <xdr:twoCellAnchor>
    <xdr:from>
      <xdr:col>14</xdr:col>
      <xdr:colOff>283938</xdr:colOff>
      <xdr:row>297</xdr:row>
      <xdr:rowOff>50800</xdr:rowOff>
    </xdr:from>
    <xdr:to>
      <xdr:col>14</xdr:col>
      <xdr:colOff>1544861</xdr:colOff>
      <xdr:row>297</xdr:row>
      <xdr:rowOff>1778000</xdr:rowOff>
    </xdr:to>
    <xdr:pic>
      <xdr:nvPicPr>
        <xdr:cNvPr id="1639" name="Picture 1638">
          <a:extLst>
            <a:ext uri="{FF2B5EF4-FFF2-40B4-BE49-F238E27FC236}">
              <a16:creationId xmlns:a16="http://schemas.microsoft.com/office/drawing/2014/main" xmlns="" id="{00000000-0008-0000-00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812187225"/>
          <a:ext cx="1257300" cy="1733550"/>
        </a:xfrm>
        <a:prstGeom prst="rect">
          <a:avLst/>
        </a:prstGeom>
      </xdr:spPr>
    </xdr:pic>
    <xdr:clientData/>
  </xdr:twoCellAnchor>
  <xdr:twoCellAnchor>
    <xdr:from>
      <xdr:col>14</xdr:col>
      <xdr:colOff>219889</xdr:colOff>
      <xdr:row>299</xdr:row>
      <xdr:rowOff>50800</xdr:rowOff>
    </xdr:from>
    <xdr:to>
      <xdr:col>14</xdr:col>
      <xdr:colOff>1608910</xdr:colOff>
      <xdr:row>299</xdr:row>
      <xdr:rowOff>1778000</xdr:rowOff>
    </xdr:to>
    <xdr:pic>
      <xdr:nvPicPr>
        <xdr:cNvPr id="1651" name="Picture 1650">
          <a:extLst>
            <a:ext uri="{FF2B5EF4-FFF2-40B4-BE49-F238E27FC236}">
              <a16:creationId xmlns:a16="http://schemas.microsoft.com/office/drawing/2014/main" xmlns="" id="{00000000-0008-0000-0000-00007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818626125"/>
          <a:ext cx="1390650" cy="1733550"/>
        </a:xfrm>
        <a:prstGeom prst="rect">
          <a:avLst/>
        </a:prstGeom>
      </xdr:spPr>
    </xdr:pic>
    <xdr:clientData/>
  </xdr:twoCellAnchor>
  <xdr:twoCellAnchor>
    <xdr:from>
      <xdr:col>14</xdr:col>
      <xdr:colOff>317244</xdr:colOff>
      <xdr:row>300</xdr:row>
      <xdr:rowOff>50800</xdr:rowOff>
    </xdr:from>
    <xdr:to>
      <xdr:col>14</xdr:col>
      <xdr:colOff>1511556</xdr:colOff>
      <xdr:row>300</xdr:row>
      <xdr:rowOff>1778000</xdr:rowOff>
    </xdr:to>
    <xdr:pic>
      <xdr:nvPicPr>
        <xdr:cNvPr id="1655" name="Picture 1654">
          <a:extLst>
            <a:ext uri="{FF2B5EF4-FFF2-40B4-BE49-F238E27FC236}">
              <a16:creationId xmlns:a16="http://schemas.microsoft.com/office/drawing/2014/main" xmlns="" id="{00000000-0008-0000-0000-00007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820454925"/>
          <a:ext cx="1200150" cy="1733550"/>
        </a:xfrm>
        <a:prstGeom prst="rect">
          <a:avLst/>
        </a:prstGeom>
      </xdr:spPr>
    </xdr:pic>
    <xdr:clientData/>
  </xdr:twoCellAnchor>
  <xdr:twoCellAnchor>
    <xdr:from>
      <xdr:col>14</xdr:col>
      <xdr:colOff>204518</xdr:colOff>
      <xdr:row>301</xdr:row>
      <xdr:rowOff>50800</xdr:rowOff>
    </xdr:from>
    <xdr:to>
      <xdr:col>14</xdr:col>
      <xdr:colOff>1624283</xdr:colOff>
      <xdr:row>301</xdr:row>
      <xdr:rowOff>1778000</xdr:rowOff>
    </xdr:to>
    <xdr:pic>
      <xdr:nvPicPr>
        <xdr:cNvPr id="1659" name="Picture 1658">
          <a:extLst>
            <a:ext uri="{FF2B5EF4-FFF2-40B4-BE49-F238E27FC236}">
              <a16:creationId xmlns:a16="http://schemas.microsoft.com/office/drawing/2014/main" xmlns="" id="{00000000-0008-0000-0000-00007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823236225"/>
          <a:ext cx="1428750" cy="1733550"/>
        </a:xfrm>
        <a:prstGeom prst="rect">
          <a:avLst/>
        </a:prstGeom>
      </xdr:spPr>
    </xdr:pic>
    <xdr:clientData/>
  </xdr:twoCellAnchor>
  <xdr:twoCellAnchor>
    <xdr:from>
      <xdr:col>14</xdr:col>
      <xdr:colOff>50800</xdr:colOff>
      <xdr:row>302</xdr:row>
      <xdr:rowOff>282724</xdr:rowOff>
    </xdr:from>
    <xdr:to>
      <xdr:col>14</xdr:col>
      <xdr:colOff>1778000</xdr:colOff>
      <xdr:row>302</xdr:row>
      <xdr:rowOff>1546098</xdr:rowOff>
    </xdr:to>
    <xdr:pic>
      <xdr:nvPicPr>
        <xdr:cNvPr id="1667" name="Picture 1666">
          <a:extLst>
            <a:ext uri="{FF2B5EF4-FFF2-40B4-BE49-F238E27FC236}">
              <a16:creationId xmlns:a16="http://schemas.microsoft.com/office/drawing/2014/main" xmlns="" id="{00000000-0008-0000-0000-00008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827131950"/>
          <a:ext cx="1733550" cy="1257300"/>
        </a:xfrm>
        <a:prstGeom prst="rect">
          <a:avLst/>
        </a:prstGeom>
      </xdr:spPr>
    </xdr:pic>
    <xdr:clientData/>
  </xdr:twoCellAnchor>
  <xdr:twoCellAnchor>
    <xdr:from>
      <xdr:col>14</xdr:col>
      <xdr:colOff>134761</xdr:colOff>
      <xdr:row>303</xdr:row>
      <xdr:rowOff>50800</xdr:rowOff>
    </xdr:from>
    <xdr:to>
      <xdr:col>14</xdr:col>
      <xdr:colOff>1694039</xdr:colOff>
      <xdr:row>303</xdr:row>
      <xdr:rowOff>1778000</xdr:rowOff>
    </xdr:to>
    <xdr:pic>
      <xdr:nvPicPr>
        <xdr:cNvPr id="1669" name="Picture 1668">
          <a:extLst>
            <a:ext uri="{FF2B5EF4-FFF2-40B4-BE49-F238E27FC236}">
              <a16:creationId xmlns:a16="http://schemas.microsoft.com/office/drawing/2014/main" xmlns="" id="{00000000-0008-0000-0000-00008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828722625"/>
          <a:ext cx="1562100" cy="1733550"/>
        </a:xfrm>
        <a:prstGeom prst="rect">
          <a:avLst/>
        </a:prstGeom>
      </xdr:spPr>
    </xdr:pic>
    <xdr:clientData/>
  </xdr:twoCellAnchor>
  <xdr:twoCellAnchor>
    <xdr:from>
      <xdr:col>14</xdr:col>
      <xdr:colOff>50800</xdr:colOff>
      <xdr:row>304</xdr:row>
      <xdr:rowOff>84088</xdr:rowOff>
    </xdr:from>
    <xdr:to>
      <xdr:col>14</xdr:col>
      <xdr:colOff>1778000</xdr:colOff>
      <xdr:row>304</xdr:row>
      <xdr:rowOff>1744732</xdr:rowOff>
    </xdr:to>
    <xdr:pic>
      <xdr:nvPicPr>
        <xdr:cNvPr id="1671" name="Picture 1670">
          <a:extLst>
            <a:ext uri="{FF2B5EF4-FFF2-40B4-BE49-F238E27FC236}">
              <a16:creationId xmlns:a16="http://schemas.microsoft.com/office/drawing/2014/main" xmlns="" id="{00000000-0008-0000-0000-00008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830589525"/>
          <a:ext cx="1733550" cy="1657350"/>
        </a:xfrm>
        <a:prstGeom prst="rect">
          <a:avLst/>
        </a:prstGeom>
      </xdr:spPr>
    </xdr:pic>
    <xdr:clientData/>
  </xdr:twoCellAnchor>
  <xdr:twoCellAnchor>
    <xdr:from>
      <xdr:col>14</xdr:col>
      <xdr:colOff>202392</xdr:colOff>
      <xdr:row>305</xdr:row>
      <xdr:rowOff>50800</xdr:rowOff>
    </xdr:from>
    <xdr:to>
      <xdr:col>14</xdr:col>
      <xdr:colOff>1626407</xdr:colOff>
      <xdr:row>305</xdr:row>
      <xdr:rowOff>1778000</xdr:rowOff>
    </xdr:to>
    <xdr:pic>
      <xdr:nvPicPr>
        <xdr:cNvPr id="1673" name="Picture 1672">
          <a:extLst>
            <a:ext uri="{FF2B5EF4-FFF2-40B4-BE49-F238E27FC236}">
              <a16:creationId xmlns:a16="http://schemas.microsoft.com/office/drawing/2014/main" xmlns="" id="{00000000-0008-0000-0000-00008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832380225"/>
          <a:ext cx="1428750" cy="1733550"/>
        </a:xfrm>
        <a:prstGeom prst="rect">
          <a:avLst/>
        </a:prstGeom>
      </xdr:spPr>
    </xdr:pic>
    <xdr:clientData/>
  </xdr:twoCellAnchor>
  <xdr:twoCellAnchor>
    <xdr:from>
      <xdr:col>14</xdr:col>
      <xdr:colOff>50800</xdr:colOff>
      <xdr:row>306</xdr:row>
      <xdr:rowOff>528141</xdr:rowOff>
    </xdr:from>
    <xdr:to>
      <xdr:col>14</xdr:col>
      <xdr:colOff>1778000</xdr:colOff>
      <xdr:row>306</xdr:row>
      <xdr:rowOff>1300651</xdr:rowOff>
    </xdr:to>
    <xdr:pic>
      <xdr:nvPicPr>
        <xdr:cNvPr id="1675" name="Picture 1674">
          <a:extLst>
            <a:ext uri="{FF2B5EF4-FFF2-40B4-BE49-F238E27FC236}">
              <a16:creationId xmlns:a16="http://schemas.microsoft.com/office/drawing/2014/main" xmlns="" id="{00000000-0008-0000-0000-00008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834685275"/>
          <a:ext cx="1733550" cy="781050"/>
        </a:xfrm>
        <a:prstGeom prst="rect">
          <a:avLst/>
        </a:prstGeom>
      </xdr:spPr>
    </xdr:pic>
    <xdr:clientData/>
  </xdr:twoCellAnchor>
  <xdr:twoCellAnchor>
    <xdr:from>
      <xdr:col>14</xdr:col>
      <xdr:colOff>337256</xdr:colOff>
      <xdr:row>308</xdr:row>
      <xdr:rowOff>50800</xdr:rowOff>
    </xdr:from>
    <xdr:to>
      <xdr:col>14</xdr:col>
      <xdr:colOff>1491545</xdr:colOff>
      <xdr:row>308</xdr:row>
      <xdr:rowOff>1778000</xdr:rowOff>
    </xdr:to>
    <xdr:pic>
      <xdr:nvPicPr>
        <xdr:cNvPr id="1681" name="Picture 1680">
          <a:extLst>
            <a:ext uri="{FF2B5EF4-FFF2-40B4-BE49-F238E27FC236}">
              <a16:creationId xmlns:a16="http://schemas.microsoft.com/office/drawing/2014/main" xmlns="" id="{00000000-0008-0000-0000-00009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839885925"/>
          <a:ext cx="1162050" cy="1733550"/>
        </a:xfrm>
        <a:prstGeom prst="rect">
          <a:avLst/>
        </a:prstGeom>
      </xdr:spPr>
    </xdr:pic>
    <xdr:clientData/>
  </xdr:twoCellAnchor>
  <xdr:twoCellAnchor>
    <xdr:from>
      <xdr:col>14</xdr:col>
      <xdr:colOff>135467</xdr:colOff>
      <xdr:row>309</xdr:row>
      <xdr:rowOff>50800</xdr:rowOff>
    </xdr:from>
    <xdr:to>
      <xdr:col>14</xdr:col>
      <xdr:colOff>1693334</xdr:colOff>
      <xdr:row>309</xdr:row>
      <xdr:rowOff>1778000</xdr:rowOff>
    </xdr:to>
    <xdr:pic>
      <xdr:nvPicPr>
        <xdr:cNvPr id="1683" name="Picture 1682">
          <a:extLst>
            <a:ext uri="{FF2B5EF4-FFF2-40B4-BE49-F238E27FC236}">
              <a16:creationId xmlns:a16="http://schemas.microsoft.com/office/drawing/2014/main" xmlns="" id="{00000000-0008-0000-0000-00009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841714725"/>
          <a:ext cx="1562100" cy="1733550"/>
        </a:xfrm>
        <a:prstGeom prst="rect">
          <a:avLst/>
        </a:prstGeom>
      </xdr:spPr>
    </xdr:pic>
    <xdr:clientData/>
  </xdr:twoCellAnchor>
  <xdr:twoCellAnchor>
    <xdr:from>
      <xdr:col>14</xdr:col>
      <xdr:colOff>274103</xdr:colOff>
      <xdr:row>311</xdr:row>
      <xdr:rowOff>50800</xdr:rowOff>
    </xdr:from>
    <xdr:to>
      <xdr:col>14</xdr:col>
      <xdr:colOff>1554696</xdr:colOff>
      <xdr:row>311</xdr:row>
      <xdr:rowOff>1778000</xdr:rowOff>
    </xdr:to>
    <xdr:pic>
      <xdr:nvPicPr>
        <xdr:cNvPr id="1685" name="Picture 1684">
          <a:extLst>
            <a:ext uri="{FF2B5EF4-FFF2-40B4-BE49-F238E27FC236}">
              <a16:creationId xmlns:a16="http://schemas.microsoft.com/office/drawing/2014/main" xmlns="" id="{00000000-0008-0000-0000-00009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843924525"/>
          <a:ext cx="1276350" cy="1733550"/>
        </a:xfrm>
        <a:prstGeom prst="rect">
          <a:avLst/>
        </a:prstGeom>
      </xdr:spPr>
    </xdr:pic>
    <xdr:clientData/>
  </xdr:twoCellAnchor>
  <xdr:twoCellAnchor>
    <xdr:from>
      <xdr:col>14</xdr:col>
      <xdr:colOff>209012</xdr:colOff>
      <xdr:row>312</xdr:row>
      <xdr:rowOff>50800</xdr:rowOff>
    </xdr:from>
    <xdr:to>
      <xdr:col>14</xdr:col>
      <xdr:colOff>1619788</xdr:colOff>
      <xdr:row>312</xdr:row>
      <xdr:rowOff>1778000</xdr:rowOff>
    </xdr:to>
    <xdr:pic>
      <xdr:nvPicPr>
        <xdr:cNvPr id="1689" name="Picture 1688">
          <a:extLst>
            <a:ext uri="{FF2B5EF4-FFF2-40B4-BE49-F238E27FC236}">
              <a16:creationId xmlns:a16="http://schemas.microsoft.com/office/drawing/2014/main" xmlns="" id="{00000000-0008-0000-0000-00009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75" y="847582125"/>
          <a:ext cx="1409700" cy="1733550"/>
        </a:xfrm>
        <a:prstGeom prst="rect">
          <a:avLst/>
        </a:prstGeom>
      </xdr:spPr>
    </xdr:pic>
    <xdr:clientData/>
  </xdr:twoCellAnchor>
  <xdr:twoCellAnchor>
    <xdr:from>
      <xdr:col>14</xdr:col>
      <xdr:colOff>50800</xdr:colOff>
      <xdr:row>315</xdr:row>
      <xdr:rowOff>328216</xdr:rowOff>
    </xdr:from>
    <xdr:to>
      <xdr:col>14</xdr:col>
      <xdr:colOff>1778000</xdr:colOff>
      <xdr:row>315</xdr:row>
      <xdr:rowOff>1500579</xdr:rowOff>
    </xdr:to>
    <xdr:pic>
      <xdr:nvPicPr>
        <xdr:cNvPr id="1697" name="Picture 1696">
          <a:extLst>
            <a:ext uri="{FF2B5EF4-FFF2-40B4-BE49-F238E27FC236}">
              <a16:creationId xmlns:a16="http://schemas.microsoft.com/office/drawing/2014/main" xmlns="" id="{00000000-0008-0000-0000-0000A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853916250"/>
          <a:ext cx="1733550" cy="1181100"/>
        </a:xfrm>
        <a:prstGeom prst="rect">
          <a:avLst/>
        </a:prstGeom>
      </xdr:spPr>
    </xdr:pic>
    <xdr:clientData/>
  </xdr:twoCellAnchor>
  <xdr:twoCellAnchor>
    <xdr:from>
      <xdr:col>14</xdr:col>
      <xdr:colOff>50800</xdr:colOff>
      <xdr:row>316</xdr:row>
      <xdr:rowOff>268089</xdr:rowOff>
    </xdr:from>
    <xdr:to>
      <xdr:col>14</xdr:col>
      <xdr:colOff>1778000</xdr:colOff>
      <xdr:row>316</xdr:row>
      <xdr:rowOff>1560667</xdr:rowOff>
    </xdr:to>
    <xdr:pic>
      <xdr:nvPicPr>
        <xdr:cNvPr id="1705" name="Picture 1704">
          <a:extLst>
            <a:ext uri="{FF2B5EF4-FFF2-40B4-BE49-F238E27FC236}">
              <a16:creationId xmlns:a16="http://schemas.microsoft.com/office/drawing/2014/main" xmlns="" id="{00000000-0008-0000-0000-0000A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861364800"/>
          <a:ext cx="1733550" cy="1295400"/>
        </a:xfrm>
        <a:prstGeom prst="rect">
          <a:avLst/>
        </a:prstGeom>
      </xdr:spPr>
    </xdr:pic>
    <xdr:clientData/>
  </xdr:twoCellAnchor>
  <xdr:twoCellAnchor>
    <xdr:from>
      <xdr:col>14</xdr:col>
      <xdr:colOff>90311</xdr:colOff>
      <xdr:row>317</xdr:row>
      <xdr:rowOff>50800</xdr:rowOff>
    </xdr:from>
    <xdr:to>
      <xdr:col>14</xdr:col>
      <xdr:colOff>1738489</xdr:colOff>
      <xdr:row>317</xdr:row>
      <xdr:rowOff>1778000</xdr:rowOff>
    </xdr:to>
    <xdr:pic>
      <xdr:nvPicPr>
        <xdr:cNvPr id="1707" name="Picture 1706">
          <a:extLst>
            <a:ext uri="{FF2B5EF4-FFF2-40B4-BE49-F238E27FC236}">
              <a16:creationId xmlns:a16="http://schemas.microsoft.com/office/drawing/2014/main" xmlns="" id="{00000000-0008-0000-0000-0000A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862974525"/>
          <a:ext cx="1657350" cy="1733550"/>
        </a:xfrm>
        <a:prstGeom prst="rect">
          <a:avLst/>
        </a:prstGeom>
      </xdr:spPr>
    </xdr:pic>
    <xdr:clientData/>
  </xdr:twoCellAnchor>
  <xdr:twoCellAnchor>
    <xdr:from>
      <xdr:col>14</xdr:col>
      <xdr:colOff>50800</xdr:colOff>
      <xdr:row>318</xdr:row>
      <xdr:rowOff>50800</xdr:rowOff>
    </xdr:from>
    <xdr:to>
      <xdr:col>14</xdr:col>
      <xdr:colOff>1778000</xdr:colOff>
      <xdr:row>318</xdr:row>
      <xdr:rowOff>1778000</xdr:rowOff>
    </xdr:to>
    <xdr:pic>
      <xdr:nvPicPr>
        <xdr:cNvPr id="1715" name="Picture 1714">
          <a:extLst>
            <a:ext uri="{FF2B5EF4-FFF2-40B4-BE49-F238E27FC236}">
              <a16:creationId xmlns:a16="http://schemas.microsoft.com/office/drawing/2014/main" xmlns="" id="{00000000-0008-0000-0000-0000B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870289725"/>
          <a:ext cx="1733550" cy="1733550"/>
        </a:xfrm>
        <a:prstGeom prst="rect">
          <a:avLst/>
        </a:prstGeom>
      </xdr:spPr>
    </xdr:pic>
    <xdr:clientData/>
  </xdr:twoCellAnchor>
  <xdr:twoCellAnchor>
    <xdr:from>
      <xdr:col>14</xdr:col>
      <xdr:colOff>150429</xdr:colOff>
      <xdr:row>319</xdr:row>
      <xdr:rowOff>50800</xdr:rowOff>
    </xdr:from>
    <xdr:to>
      <xdr:col>14</xdr:col>
      <xdr:colOff>1678370</xdr:colOff>
      <xdr:row>319</xdr:row>
      <xdr:rowOff>1778000</xdr:rowOff>
    </xdr:to>
    <xdr:pic>
      <xdr:nvPicPr>
        <xdr:cNvPr id="1717" name="Picture 1716">
          <a:extLst>
            <a:ext uri="{FF2B5EF4-FFF2-40B4-BE49-F238E27FC236}">
              <a16:creationId xmlns:a16="http://schemas.microsoft.com/office/drawing/2014/main" xmlns="" id="{00000000-0008-0000-0000-0000B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872118525"/>
          <a:ext cx="1524000" cy="1733550"/>
        </a:xfrm>
        <a:prstGeom prst="rect">
          <a:avLst/>
        </a:prstGeom>
      </xdr:spPr>
    </xdr:pic>
    <xdr:clientData/>
  </xdr:twoCellAnchor>
  <xdr:twoCellAnchor>
    <xdr:from>
      <xdr:col>14</xdr:col>
      <xdr:colOff>100949</xdr:colOff>
      <xdr:row>320</xdr:row>
      <xdr:rowOff>50800</xdr:rowOff>
    </xdr:from>
    <xdr:to>
      <xdr:col>14</xdr:col>
      <xdr:colOff>1727852</xdr:colOff>
      <xdr:row>320</xdr:row>
      <xdr:rowOff>1778000</xdr:rowOff>
    </xdr:to>
    <xdr:pic>
      <xdr:nvPicPr>
        <xdr:cNvPr id="1719" name="Picture 1718">
          <a:extLst>
            <a:ext uri="{FF2B5EF4-FFF2-40B4-BE49-F238E27FC236}">
              <a16:creationId xmlns:a16="http://schemas.microsoft.com/office/drawing/2014/main" xmlns="" id="{00000000-0008-0000-0000-0000B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873947325"/>
          <a:ext cx="1619250" cy="1733550"/>
        </a:xfrm>
        <a:prstGeom prst="rect">
          <a:avLst/>
        </a:prstGeom>
      </xdr:spPr>
    </xdr:pic>
    <xdr:clientData/>
  </xdr:twoCellAnchor>
  <xdr:twoCellAnchor>
    <xdr:from>
      <xdr:col>14</xdr:col>
      <xdr:colOff>136108</xdr:colOff>
      <xdr:row>321</xdr:row>
      <xdr:rowOff>50800</xdr:rowOff>
    </xdr:from>
    <xdr:to>
      <xdr:col>14</xdr:col>
      <xdr:colOff>1692692</xdr:colOff>
      <xdr:row>321</xdr:row>
      <xdr:rowOff>1778000</xdr:rowOff>
    </xdr:to>
    <xdr:pic>
      <xdr:nvPicPr>
        <xdr:cNvPr id="1721" name="Picture 1720">
          <a:extLst>
            <a:ext uri="{FF2B5EF4-FFF2-40B4-BE49-F238E27FC236}">
              <a16:creationId xmlns:a16="http://schemas.microsoft.com/office/drawing/2014/main" xmlns="" id="{00000000-0008-0000-0000-0000B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875776125"/>
          <a:ext cx="1562100" cy="1733550"/>
        </a:xfrm>
        <a:prstGeom prst="rect">
          <a:avLst/>
        </a:prstGeom>
      </xdr:spPr>
    </xdr:pic>
    <xdr:clientData/>
  </xdr:twoCellAnchor>
  <xdr:twoCellAnchor>
    <xdr:from>
      <xdr:col>14</xdr:col>
      <xdr:colOff>310791</xdr:colOff>
      <xdr:row>322</xdr:row>
      <xdr:rowOff>50800</xdr:rowOff>
    </xdr:from>
    <xdr:to>
      <xdr:col>14</xdr:col>
      <xdr:colOff>1518010</xdr:colOff>
      <xdr:row>322</xdr:row>
      <xdr:rowOff>1778000</xdr:rowOff>
    </xdr:to>
    <xdr:pic>
      <xdr:nvPicPr>
        <xdr:cNvPr id="1723" name="Picture 1722">
          <a:extLst>
            <a:ext uri="{FF2B5EF4-FFF2-40B4-BE49-F238E27FC236}">
              <a16:creationId xmlns:a16="http://schemas.microsoft.com/office/drawing/2014/main" xmlns="" id="{00000000-0008-0000-0000-0000B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877604925"/>
          <a:ext cx="1200150" cy="1733550"/>
        </a:xfrm>
        <a:prstGeom prst="rect">
          <a:avLst/>
        </a:prstGeom>
      </xdr:spPr>
    </xdr:pic>
    <xdr:clientData/>
  </xdr:twoCellAnchor>
  <xdr:twoCellAnchor>
    <xdr:from>
      <xdr:col>14</xdr:col>
      <xdr:colOff>50800</xdr:colOff>
      <xdr:row>328</xdr:row>
      <xdr:rowOff>248345</xdr:rowOff>
    </xdr:from>
    <xdr:to>
      <xdr:col>14</xdr:col>
      <xdr:colOff>1778000</xdr:colOff>
      <xdr:row>328</xdr:row>
      <xdr:rowOff>1580434</xdr:rowOff>
    </xdr:to>
    <xdr:pic>
      <xdr:nvPicPr>
        <xdr:cNvPr id="1725" name="Picture 1724">
          <a:extLst>
            <a:ext uri="{FF2B5EF4-FFF2-40B4-BE49-F238E27FC236}">
              <a16:creationId xmlns:a16="http://schemas.microsoft.com/office/drawing/2014/main" xmlns="" id="{00000000-0008-0000-0000-0000B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881348250"/>
          <a:ext cx="1733550" cy="1333500"/>
        </a:xfrm>
        <a:prstGeom prst="rect">
          <a:avLst/>
        </a:prstGeom>
      </xdr:spPr>
    </xdr:pic>
    <xdr:clientData/>
  </xdr:twoCellAnchor>
  <xdr:twoCellAnchor>
    <xdr:from>
      <xdr:col>14</xdr:col>
      <xdr:colOff>345090</xdr:colOff>
      <xdr:row>330</xdr:row>
      <xdr:rowOff>50800</xdr:rowOff>
    </xdr:from>
    <xdr:to>
      <xdr:col>14</xdr:col>
      <xdr:colOff>1483711</xdr:colOff>
      <xdr:row>330</xdr:row>
      <xdr:rowOff>1778000</xdr:rowOff>
    </xdr:to>
    <xdr:pic>
      <xdr:nvPicPr>
        <xdr:cNvPr id="1727" name="Picture 1726">
          <a:extLst>
            <a:ext uri="{FF2B5EF4-FFF2-40B4-BE49-F238E27FC236}">
              <a16:creationId xmlns:a16="http://schemas.microsoft.com/office/drawing/2014/main" xmlns="" id="{00000000-0008-0000-0000-0000B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883358025"/>
          <a:ext cx="1143000" cy="1733550"/>
        </a:xfrm>
        <a:prstGeom prst="rect">
          <a:avLst/>
        </a:prstGeom>
      </xdr:spPr>
    </xdr:pic>
    <xdr:clientData/>
  </xdr:twoCellAnchor>
  <xdr:twoCellAnchor>
    <xdr:from>
      <xdr:col>14</xdr:col>
      <xdr:colOff>50800</xdr:colOff>
      <xdr:row>331</xdr:row>
      <xdr:rowOff>148034</xdr:rowOff>
    </xdr:from>
    <xdr:to>
      <xdr:col>14</xdr:col>
      <xdr:colOff>1778000</xdr:colOff>
      <xdr:row>331</xdr:row>
      <xdr:rowOff>1680765</xdr:rowOff>
    </xdr:to>
    <xdr:pic>
      <xdr:nvPicPr>
        <xdr:cNvPr id="1729" name="Picture 1728">
          <a:extLst>
            <a:ext uri="{FF2B5EF4-FFF2-40B4-BE49-F238E27FC236}">
              <a16:creationId xmlns:a16="http://schemas.microsoft.com/office/drawing/2014/main" xmlns="" id="{00000000-0008-0000-0000-0000C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885291600"/>
          <a:ext cx="1733550" cy="1524000"/>
        </a:xfrm>
        <a:prstGeom prst="rect">
          <a:avLst/>
        </a:prstGeom>
      </xdr:spPr>
    </xdr:pic>
    <xdr:clientData/>
  </xdr:twoCellAnchor>
  <xdr:twoCellAnchor>
    <xdr:from>
      <xdr:col>14</xdr:col>
      <xdr:colOff>50800</xdr:colOff>
      <xdr:row>332</xdr:row>
      <xdr:rowOff>161131</xdr:rowOff>
    </xdr:from>
    <xdr:to>
      <xdr:col>14</xdr:col>
      <xdr:colOff>1778000</xdr:colOff>
      <xdr:row>332</xdr:row>
      <xdr:rowOff>1667710</xdr:rowOff>
    </xdr:to>
    <xdr:pic>
      <xdr:nvPicPr>
        <xdr:cNvPr id="1733" name="Picture 1732">
          <a:extLst>
            <a:ext uri="{FF2B5EF4-FFF2-40B4-BE49-F238E27FC236}">
              <a16:creationId xmlns:a16="http://schemas.microsoft.com/office/drawing/2014/main" xmlns="" id="{00000000-0008-0000-0000-0000C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888958725"/>
          <a:ext cx="1733550" cy="1504950"/>
        </a:xfrm>
        <a:prstGeom prst="rect">
          <a:avLst/>
        </a:prstGeom>
      </xdr:spPr>
    </xdr:pic>
    <xdr:clientData/>
  </xdr:twoCellAnchor>
  <xdr:twoCellAnchor>
    <xdr:from>
      <xdr:col>14</xdr:col>
      <xdr:colOff>268857</xdr:colOff>
      <xdr:row>334</xdr:row>
      <xdr:rowOff>50800</xdr:rowOff>
    </xdr:from>
    <xdr:to>
      <xdr:col>14</xdr:col>
      <xdr:colOff>1559944</xdr:colOff>
      <xdr:row>334</xdr:row>
      <xdr:rowOff>1778000</xdr:rowOff>
    </xdr:to>
    <xdr:pic>
      <xdr:nvPicPr>
        <xdr:cNvPr id="1737" name="Picture 1736">
          <a:extLst>
            <a:ext uri="{FF2B5EF4-FFF2-40B4-BE49-F238E27FC236}">
              <a16:creationId xmlns:a16="http://schemas.microsoft.com/office/drawing/2014/main" xmlns="" id="{00000000-0008-0000-0000-0000C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892883025"/>
          <a:ext cx="1295400" cy="1733550"/>
        </a:xfrm>
        <a:prstGeom prst="rect">
          <a:avLst/>
        </a:prstGeom>
      </xdr:spPr>
    </xdr:pic>
    <xdr:clientData/>
  </xdr:twoCellAnchor>
  <xdr:twoCellAnchor>
    <xdr:from>
      <xdr:col>14</xdr:col>
      <xdr:colOff>284351</xdr:colOff>
      <xdr:row>335</xdr:row>
      <xdr:rowOff>50800</xdr:rowOff>
    </xdr:from>
    <xdr:to>
      <xdr:col>14</xdr:col>
      <xdr:colOff>1544449</xdr:colOff>
      <xdr:row>335</xdr:row>
      <xdr:rowOff>1778000</xdr:rowOff>
    </xdr:to>
    <xdr:pic>
      <xdr:nvPicPr>
        <xdr:cNvPr id="1739" name="Picture 1738">
          <a:extLst>
            <a:ext uri="{FF2B5EF4-FFF2-40B4-BE49-F238E27FC236}">
              <a16:creationId xmlns:a16="http://schemas.microsoft.com/office/drawing/2014/main" xmlns="" id="{00000000-0008-0000-0000-0000C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894711825"/>
          <a:ext cx="1257300" cy="1733550"/>
        </a:xfrm>
        <a:prstGeom prst="rect">
          <a:avLst/>
        </a:prstGeom>
      </xdr:spPr>
    </xdr:pic>
    <xdr:clientData/>
  </xdr:twoCellAnchor>
  <xdr:twoCellAnchor>
    <xdr:from>
      <xdr:col>14</xdr:col>
      <xdr:colOff>279995</xdr:colOff>
      <xdr:row>336</xdr:row>
      <xdr:rowOff>50800</xdr:rowOff>
    </xdr:from>
    <xdr:to>
      <xdr:col>14</xdr:col>
      <xdr:colOff>1548804</xdr:colOff>
      <xdr:row>336</xdr:row>
      <xdr:rowOff>1778000</xdr:rowOff>
    </xdr:to>
    <xdr:pic>
      <xdr:nvPicPr>
        <xdr:cNvPr id="1741" name="Picture 1740">
          <a:extLst>
            <a:ext uri="{FF2B5EF4-FFF2-40B4-BE49-F238E27FC236}">
              <a16:creationId xmlns:a16="http://schemas.microsoft.com/office/drawing/2014/main" xmlns="" id="{00000000-0008-0000-0000-0000C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896540625"/>
          <a:ext cx="1276350" cy="1733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41"/>
  <sheetViews>
    <sheetView showGridLines="0" tabSelected="1" zoomScale="80" zoomScaleNormal="70" workbookViewId="0">
      <selection activeCell="P4" sqref="P4"/>
    </sheetView>
  </sheetViews>
  <sheetFormatPr defaultColWidth="8.85546875" defaultRowHeight="15" x14ac:dyDescent="0.25"/>
  <cols>
    <col min="1" max="1" width="22.42578125" style="5" customWidth="1"/>
    <col min="2" max="2" width="15.7109375" style="5" customWidth="1"/>
    <col min="3" max="3" width="22.28515625" style="5" customWidth="1"/>
    <col min="4" max="4" width="20.28515625" style="5" bestFit="1" customWidth="1"/>
    <col min="5" max="5" width="21.5703125" style="5" customWidth="1"/>
    <col min="6" max="6" width="14.42578125" style="5" customWidth="1"/>
    <col min="7" max="7" width="25.7109375" style="4" customWidth="1"/>
    <col min="8" max="9" width="17.28515625" style="4" customWidth="1"/>
    <col min="10" max="10" width="8.7109375" style="5" bestFit="1" customWidth="1"/>
    <col min="11" max="11" width="11.7109375" style="6" bestFit="1" customWidth="1"/>
    <col min="12" max="12" width="16.7109375" style="6" bestFit="1" customWidth="1"/>
    <col min="13" max="13" width="11.7109375" style="6" bestFit="1" customWidth="1"/>
    <col min="14" max="14" width="16.7109375" style="6" bestFit="1" customWidth="1"/>
    <col min="15" max="15" width="27.42578125" style="4" customWidth="1"/>
    <col min="16" max="16" width="10.5703125" style="5" bestFit="1" customWidth="1"/>
    <col min="17" max="17" width="10.28515625" style="5" bestFit="1" customWidth="1"/>
    <col min="18" max="18" width="4.5703125" style="5" customWidth="1"/>
    <col min="19" max="22" width="5.28515625" style="5" customWidth="1"/>
    <col min="23" max="23" width="4.28515625" style="5" customWidth="1"/>
    <col min="24" max="25" width="4.42578125" style="5" customWidth="1"/>
    <col min="26" max="26" width="4.5703125" style="5" customWidth="1"/>
    <col min="27" max="29" width="4.28515625" style="5" customWidth="1"/>
    <col min="30" max="31" width="3" style="5" customWidth="1"/>
    <col min="32" max="32" width="3.42578125" style="5" customWidth="1"/>
    <col min="33" max="34" width="4.28515625" style="5" customWidth="1"/>
    <col min="35" max="39" width="5.28515625" style="5" customWidth="1"/>
    <col min="40" max="40" width="3.42578125" style="5" customWidth="1"/>
    <col min="41" max="41" width="5.28515625" style="5" customWidth="1"/>
    <col min="42" max="42" width="4.28515625" style="5" customWidth="1"/>
    <col min="43" max="43" width="5.28515625" style="5" customWidth="1"/>
    <col min="44" max="44" width="4.28515625" style="5" customWidth="1"/>
    <col min="45" max="45" width="5.28515625" style="5" customWidth="1"/>
    <col min="46" max="46" width="3.42578125" style="5" customWidth="1"/>
    <col min="47" max="47" width="5.28515625" style="5" customWidth="1"/>
    <col min="48" max="53" width="4.28515625" style="5" customWidth="1"/>
    <col min="54" max="60" width="3.42578125" style="5" customWidth="1"/>
    <col min="61" max="61" width="4.28515625" style="5" customWidth="1"/>
    <col min="62" max="64" width="3.7109375" style="5" customWidth="1"/>
    <col min="65" max="16384" width="8.85546875" style="5"/>
  </cols>
  <sheetData>
    <row r="2" spans="1:64" ht="29.25" customHeight="1" x14ac:dyDescent="0.25">
      <c r="D2" s="1"/>
      <c r="L2" s="8">
        <f>SUBTOTAL(9,L4:L341)</f>
        <v>2754417</v>
      </c>
      <c r="N2" s="8">
        <f>SUBTOTAL(9,N4:N341)</f>
        <v>6884862</v>
      </c>
      <c r="P2" s="1">
        <f>SUBTOTAL(9,P4:P341)</f>
        <v>5212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s="4" customFormat="1" ht="38.450000000000003" customHeight="1" x14ac:dyDescent="0.25">
      <c r="A3" s="11" t="s">
        <v>0</v>
      </c>
      <c r="B3" s="11" t="s">
        <v>1</v>
      </c>
      <c r="C3" s="11" t="s">
        <v>1392</v>
      </c>
      <c r="D3" s="11" t="s">
        <v>2</v>
      </c>
      <c r="E3" s="11" t="s">
        <v>3</v>
      </c>
      <c r="F3" s="12" t="s">
        <v>1394</v>
      </c>
      <c r="G3" s="11" t="s">
        <v>916</v>
      </c>
      <c r="H3" s="11" t="s">
        <v>1049</v>
      </c>
      <c r="I3" s="11" t="s">
        <v>1048</v>
      </c>
      <c r="J3" s="11" t="s">
        <v>4</v>
      </c>
      <c r="K3" s="17" t="s">
        <v>5</v>
      </c>
      <c r="L3" s="18" t="s">
        <v>1052</v>
      </c>
      <c r="M3" s="17" t="s">
        <v>915</v>
      </c>
      <c r="N3" s="18" t="s">
        <v>1053</v>
      </c>
      <c r="O3" s="11" t="s">
        <v>1393</v>
      </c>
      <c r="P3" s="11" t="s">
        <v>6</v>
      </c>
      <c r="Q3" s="11" t="s">
        <v>10</v>
      </c>
      <c r="R3" s="11" t="s">
        <v>11</v>
      </c>
      <c r="S3" s="11" t="s">
        <v>12</v>
      </c>
      <c r="T3" s="11" t="s">
        <v>13</v>
      </c>
      <c r="U3" s="11" t="s">
        <v>14</v>
      </c>
      <c r="V3" s="11" t="s">
        <v>15</v>
      </c>
      <c r="W3" s="11" t="s">
        <v>16</v>
      </c>
      <c r="X3" s="11" t="s">
        <v>17</v>
      </c>
      <c r="Y3" s="11" t="s">
        <v>18</v>
      </c>
      <c r="Z3" s="11" t="s">
        <v>54</v>
      </c>
      <c r="AA3" s="11" t="s">
        <v>19</v>
      </c>
      <c r="AB3" s="11" t="s">
        <v>20</v>
      </c>
      <c r="AC3" s="11" t="s">
        <v>21</v>
      </c>
      <c r="AD3" s="11" t="s">
        <v>22</v>
      </c>
      <c r="AE3" s="11" t="s">
        <v>23</v>
      </c>
      <c r="AF3" s="11" t="s">
        <v>24</v>
      </c>
      <c r="AG3" s="11" t="s">
        <v>25</v>
      </c>
      <c r="AH3" s="11" t="s">
        <v>26</v>
      </c>
      <c r="AI3" s="11" t="s">
        <v>27</v>
      </c>
      <c r="AJ3" s="11" t="s">
        <v>28</v>
      </c>
      <c r="AK3" s="11" t="s">
        <v>29</v>
      </c>
      <c r="AL3" s="11" t="s">
        <v>30</v>
      </c>
      <c r="AM3" s="11" t="s">
        <v>31</v>
      </c>
      <c r="AN3" s="11" t="s">
        <v>32</v>
      </c>
      <c r="AO3" s="11" t="s">
        <v>33</v>
      </c>
      <c r="AP3" s="11" t="s">
        <v>34</v>
      </c>
      <c r="AQ3" s="9" t="s">
        <v>35</v>
      </c>
      <c r="AR3" s="7" t="s">
        <v>36</v>
      </c>
      <c r="AS3" s="7" t="s">
        <v>37</v>
      </c>
      <c r="AT3" s="7" t="s">
        <v>38</v>
      </c>
      <c r="AU3" s="7" t="s">
        <v>39</v>
      </c>
      <c r="AV3" s="7" t="s">
        <v>40</v>
      </c>
      <c r="AW3" s="7" t="s">
        <v>41</v>
      </c>
      <c r="AX3" s="7" t="s">
        <v>42</v>
      </c>
      <c r="AY3" s="7" t="s">
        <v>43</v>
      </c>
      <c r="AZ3" s="7" t="s">
        <v>44</v>
      </c>
      <c r="BA3" s="7" t="s">
        <v>45</v>
      </c>
      <c r="BB3" s="7" t="s">
        <v>46</v>
      </c>
      <c r="BC3" s="7" t="s">
        <v>47</v>
      </c>
      <c r="BD3" s="7" t="s">
        <v>48</v>
      </c>
      <c r="BE3" s="7" t="s">
        <v>49</v>
      </c>
      <c r="BF3" s="7" t="s">
        <v>50</v>
      </c>
      <c r="BG3" s="7" t="s">
        <v>51</v>
      </c>
      <c r="BH3" s="7" t="s">
        <v>52</v>
      </c>
      <c r="BI3" s="7" t="s">
        <v>53</v>
      </c>
      <c r="BJ3" s="7" t="s">
        <v>9</v>
      </c>
      <c r="BK3" s="7" t="s">
        <v>8</v>
      </c>
      <c r="BL3" s="7" t="s">
        <v>7</v>
      </c>
    </row>
    <row r="4" spans="1:64" ht="144" customHeight="1" x14ac:dyDescent="0.25">
      <c r="A4" s="13" t="s">
        <v>65</v>
      </c>
      <c r="B4" s="13" t="s">
        <v>66</v>
      </c>
      <c r="C4" s="13" t="s">
        <v>1054</v>
      </c>
      <c r="D4" s="13" t="s">
        <v>901</v>
      </c>
      <c r="E4" s="13" t="s">
        <v>57</v>
      </c>
      <c r="F4" s="13" t="s">
        <v>917</v>
      </c>
      <c r="G4" s="14" t="s">
        <v>67</v>
      </c>
      <c r="H4" s="14" t="s">
        <v>921</v>
      </c>
      <c r="I4" s="14">
        <v>611020910</v>
      </c>
      <c r="J4" s="13" t="s">
        <v>68</v>
      </c>
      <c r="K4" s="15">
        <v>327</v>
      </c>
      <c r="L4" s="15">
        <f>K4*P4</f>
        <v>2943</v>
      </c>
      <c r="M4" s="15">
        <v>817</v>
      </c>
      <c r="N4" s="15">
        <f>M4*P4</f>
        <v>7353</v>
      </c>
      <c r="O4" s="13"/>
      <c r="P4" s="16">
        <f>SUM(Q4:BL4)</f>
        <v>9</v>
      </c>
      <c r="Q4" s="13"/>
      <c r="R4" s="13"/>
      <c r="S4" s="13"/>
      <c r="T4" s="13">
        <v>1</v>
      </c>
      <c r="U4" s="13">
        <v>1</v>
      </c>
      <c r="V4" s="13">
        <v>3</v>
      </c>
      <c r="W4" s="13">
        <v>1</v>
      </c>
      <c r="X4" s="13">
        <v>3</v>
      </c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0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</row>
    <row r="5" spans="1:64" ht="144" customHeight="1" x14ac:dyDescent="0.25">
      <c r="A5" s="13" t="s">
        <v>72</v>
      </c>
      <c r="B5" s="13" t="s">
        <v>73</v>
      </c>
      <c r="C5" s="13" t="s">
        <v>1055</v>
      </c>
      <c r="D5" s="13" t="s">
        <v>914</v>
      </c>
      <c r="E5" s="13" t="s">
        <v>57</v>
      </c>
      <c r="F5" s="13" t="s">
        <v>917</v>
      </c>
      <c r="G5" s="14" t="s">
        <v>74</v>
      </c>
      <c r="H5" s="14" t="s">
        <v>922</v>
      </c>
      <c r="I5" s="14">
        <v>611020910</v>
      </c>
      <c r="J5" s="13" t="s">
        <v>68</v>
      </c>
      <c r="K5" s="15">
        <v>342</v>
      </c>
      <c r="L5" s="15">
        <f>K5*P5</f>
        <v>4446</v>
      </c>
      <c r="M5" s="15">
        <v>855</v>
      </c>
      <c r="N5" s="15">
        <f>M5*P5</f>
        <v>11115</v>
      </c>
      <c r="O5" s="13"/>
      <c r="P5" s="16">
        <f t="shared" ref="P5:P43" si="0">SUM(Q5:BL5)</f>
        <v>13</v>
      </c>
      <c r="Q5" s="13"/>
      <c r="R5" s="13"/>
      <c r="S5" s="13">
        <v>1</v>
      </c>
      <c r="T5" s="13">
        <v>2</v>
      </c>
      <c r="U5" s="13">
        <v>4</v>
      </c>
      <c r="V5" s="13">
        <v>2</v>
      </c>
      <c r="W5" s="13"/>
      <c r="X5" s="13">
        <v>4</v>
      </c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0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</row>
    <row r="6" spans="1:64" ht="144" customHeight="1" x14ac:dyDescent="0.25">
      <c r="A6" s="13" t="s">
        <v>75</v>
      </c>
      <c r="B6" s="13" t="s">
        <v>76</v>
      </c>
      <c r="C6" s="13" t="s">
        <v>1056</v>
      </c>
      <c r="D6" s="13" t="s">
        <v>914</v>
      </c>
      <c r="E6" s="13" t="s">
        <v>57</v>
      </c>
      <c r="F6" s="13" t="s">
        <v>917</v>
      </c>
      <c r="G6" s="14" t="s">
        <v>77</v>
      </c>
      <c r="H6" s="14" t="s">
        <v>923</v>
      </c>
      <c r="I6" s="14">
        <v>611030910</v>
      </c>
      <c r="J6" s="13" t="s">
        <v>68</v>
      </c>
      <c r="K6" s="15">
        <v>635</v>
      </c>
      <c r="L6" s="15">
        <f>K6*P6</f>
        <v>3175</v>
      </c>
      <c r="M6" s="15">
        <v>1587</v>
      </c>
      <c r="N6" s="15">
        <f>M6*P6</f>
        <v>7935</v>
      </c>
      <c r="O6" s="13"/>
      <c r="P6" s="16">
        <f t="shared" si="0"/>
        <v>5</v>
      </c>
      <c r="Q6" s="13"/>
      <c r="R6" s="13"/>
      <c r="S6" s="13"/>
      <c r="T6" s="13">
        <v>2</v>
      </c>
      <c r="U6" s="13">
        <v>3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0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</row>
    <row r="7" spans="1:64" ht="30" x14ac:dyDescent="0.25">
      <c r="A7" s="13" t="s">
        <v>55</v>
      </c>
      <c r="B7" s="13" t="s">
        <v>56</v>
      </c>
      <c r="C7" s="13" t="s">
        <v>1057</v>
      </c>
      <c r="D7" s="13" t="s">
        <v>914</v>
      </c>
      <c r="E7" s="13" t="s">
        <v>57</v>
      </c>
      <c r="F7" s="13" t="s">
        <v>917</v>
      </c>
      <c r="G7" s="14" t="s">
        <v>58</v>
      </c>
      <c r="H7" s="14" t="s">
        <v>922</v>
      </c>
      <c r="I7" s="14">
        <v>610910000</v>
      </c>
      <c r="J7" s="13" t="s">
        <v>59</v>
      </c>
      <c r="K7" s="15">
        <v>367</v>
      </c>
      <c r="L7" s="15">
        <f>K7*P7</f>
        <v>7340</v>
      </c>
      <c r="M7" s="15">
        <v>917</v>
      </c>
      <c r="N7" s="15">
        <f>M7*P7</f>
        <v>18340</v>
      </c>
      <c r="O7" s="13"/>
      <c r="P7" s="16">
        <f>SUM(Q7:BL7)</f>
        <v>20</v>
      </c>
      <c r="Q7" s="13"/>
      <c r="R7" s="13"/>
      <c r="S7" s="13">
        <v>9</v>
      </c>
      <c r="T7" s="13">
        <v>6</v>
      </c>
      <c r="U7" s="13">
        <v>5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0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</row>
    <row r="8" spans="1:64" ht="45" x14ac:dyDescent="0.25">
      <c r="A8" s="13" t="s">
        <v>60</v>
      </c>
      <c r="B8" s="13" t="s">
        <v>61</v>
      </c>
      <c r="C8" s="13" t="s">
        <v>1058</v>
      </c>
      <c r="D8" s="13" t="s">
        <v>900</v>
      </c>
      <c r="E8" s="13" t="s">
        <v>57</v>
      </c>
      <c r="F8" s="13" t="s">
        <v>917</v>
      </c>
      <c r="G8" s="14" t="s">
        <v>62</v>
      </c>
      <c r="H8" s="14" t="s">
        <v>943</v>
      </c>
      <c r="I8" s="14">
        <v>611011900</v>
      </c>
      <c r="J8" s="13" t="s">
        <v>59</v>
      </c>
      <c r="K8" s="15">
        <v>478</v>
      </c>
      <c r="L8" s="15">
        <f>K8*P8</f>
        <v>1912</v>
      </c>
      <c r="M8" s="15">
        <v>1195</v>
      </c>
      <c r="N8" s="15">
        <f>M8*P8</f>
        <v>4780</v>
      </c>
      <c r="O8" s="13"/>
      <c r="P8" s="16">
        <f>SUM(Q8:BL8)</f>
        <v>4</v>
      </c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>
        <v>1</v>
      </c>
      <c r="AP8" s="13"/>
      <c r="AQ8" s="10">
        <v>3</v>
      </c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</row>
    <row r="9" spans="1:64" ht="30" x14ac:dyDescent="0.25">
      <c r="A9" s="13" t="s">
        <v>69</v>
      </c>
      <c r="B9" s="13" t="s">
        <v>70</v>
      </c>
      <c r="C9" s="13" t="s">
        <v>1059</v>
      </c>
      <c r="D9" s="13" t="s">
        <v>914</v>
      </c>
      <c r="E9" s="13" t="s">
        <v>57</v>
      </c>
      <c r="F9" s="13" t="s">
        <v>917</v>
      </c>
      <c r="G9" s="14" t="s">
        <v>71</v>
      </c>
      <c r="H9" s="14" t="s">
        <v>922</v>
      </c>
      <c r="I9" s="14">
        <v>611020910</v>
      </c>
      <c r="J9" s="13" t="s">
        <v>68</v>
      </c>
      <c r="K9" s="15">
        <v>342</v>
      </c>
      <c r="L9" s="15">
        <f>K9*P9</f>
        <v>5130</v>
      </c>
      <c r="M9" s="15">
        <v>855</v>
      </c>
      <c r="N9" s="15">
        <f>M9*P9</f>
        <v>12825</v>
      </c>
      <c r="O9" s="13"/>
      <c r="P9" s="16">
        <f>SUM(Q9:BL9)</f>
        <v>15</v>
      </c>
      <c r="Q9" s="13"/>
      <c r="R9" s="13"/>
      <c r="S9" s="13"/>
      <c r="T9" s="13">
        <v>3</v>
      </c>
      <c r="U9" s="13">
        <v>6</v>
      </c>
      <c r="V9" s="13">
        <v>2</v>
      </c>
      <c r="W9" s="13">
        <v>2</v>
      </c>
      <c r="X9" s="13">
        <v>2</v>
      </c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0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</row>
    <row r="10" spans="1:64" x14ac:dyDescent="0.25">
      <c r="A10" s="13" t="s">
        <v>78</v>
      </c>
      <c r="B10" s="13" t="s">
        <v>79</v>
      </c>
      <c r="C10" s="13" t="s">
        <v>1060</v>
      </c>
      <c r="D10" s="13" t="s">
        <v>914</v>
      </c>
      <c r="E10" s="13" t="s">
        <v>57</v>
      </c>
      <c r="F10" s="13" t="s">
        <v>917</v>
      </c>
      <c r="G10" s="14" t="s">
        <v>80</v>
      </c>
      <c r="H10" s="14" t="s">
        <v>922</v>
      </c>
      <c r="I10" s="14">
        <v>611020910</v>
      </c>
      <c r="J10" s="13" t="s">
        <v>68</v>
      </c>
      <c r="K10" s="15">
        <v>458</v>
      </c>
      <c r="L10" s="15">
        <f>K10*P10</f>
        <v>1832</v>
      </c>
      <c r="M10" s="15">
        <v>1145</v>
      </c>
      <c r="N10" s="15">
        <f>M10*P10</f>
        <v>4580</v>
      </c>
      <c r="O10" s="13"/>
      <c r="P10" s="16">
        <f t="shared" si="0"/>
        <v>4</v>
      </c>
      <c r="Q10" s="13"/>
      <c r="R10" s="13"/>
      <c r="S10" s="13">
        <v>4</v>
      </c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0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</row>
    <row r="11" spans="1:64" ht="144" customHeight="1" x14ac:dyDescent="0.25">
      <c r="A11" s="13" t="s">
        <v>82</v>
      </c>
      <c r="B11" s="13" t="s">
        <v>83</v>
      </c>
      <c r="C11" s="13" t="s">
        <v>1061</v>
      </c>
      <c r="D11" s="13" t="s">
        <v>914</v>
      </c>
      <c r="E11" s="13" t="s">
        <v>84</v>
      </c>
      <c r="F11" s="13" t="s">
        <v>917</v>
      </c>
      <c r="G11" s="14" t="s">
        <v>85</v>
      </c>
      <c r="H11" s="14" t="s">
        <v>922</v>
      </c>
      <c r="I11" s="14">
        <v>610910000</v>
      </c>
      <c r="J11" s="13" t="s">
        <v>59</v>
      </c>
      <c r="K11" s="15">
        <v>183</v>
      </c>
      <c r="L11" s="15">
        <f>K11*P11</f>
        <v>1464</v>
      </c>
      <c r="M11" s="15">
        <v>457</v>
      </c>
      <c r="N11" s="15">
        <f>M11*P11</f>
        <v>3656</v>
      </c>
      <c r="O11" s="13"/>
      <c r="P11" s="16">
        <f t="shared" si="0"/>
        <v>8</v>
      </c>
      <c r="Q11" s="13"/>
      <c r="R11" s="13"/>
      <c r="S11" s="13">
        <v>2</v>
      </c>
      <c r="T11" s="13">
        <v>4</v>
      </c>
      <c r="U11" s="13"/>
      <c r="V11" s="13">
        <v>2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0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</row>
    <row r="12" spans="1:64" ht="30" x14ac:dyDescent="0.25">
      <c r="A12" s="13" t="s">
        <v>86</v>
      </c>
      <c r="B12" s="13" t="s">
        <v>56</v>
      </c>
      <c r="C12" s="13" t="s">
        <v>1062</v>
      </c>
      <c r="D12" s="13" t="s">
        <v>914</v>
      </c>
      <c r="E12" s="13" t="s">
        <v>84</v>
      </c>
      <c r="F12" s="13" t="s">
        <v>917</v>
      </c>
      <c r="G12" s="14" t="s">
        <v>87</v>
      </c>
      <c r="H12" s="14" t="s">
        <v>928</v>
      </c>
      <c r="I12" s="14">
        <v>610990900</v>
      </c>
      <c r="J12" s="13" t="s">
        <v>59</v>
      </c>
      <c r="K12" s="15">
        <v>183</v>
      </c>
      <c r="L12" s="15">
        <f>K12*P12</f>
        <v>1464</v>
      </c>
      <c r="M12" s="15">
        <v>457</v>
      </c>
      <c r="N12" s="15">
        <f>M12*P12</f>
        <v>3656</v>
      </c>
      <c r="O12" s="13"/>
      <c r="P12" s="16">
        <f t="shared" si="0"/>
        <v>8</v>
      </c>
      <c r="Q12" s="13"/>
      <c r="R12" s="13"/>
      <c r="S12" s="13"/>
      <c r="T12" s="13">
        <v>2</v>
      </c>
      <c r="U12" s="13">
        <v>2</v>
      </c>
      <c r="V12" s="13">
        <v>4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0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</row>
    <row r="13" spans="1:64" ht="144" customHeight="1" x14ac:dyDescent="0.25">
      <c r="A13" s="13" t="s">
        <v>88</v>
      </c>
      <c r="B13" s="13" t="s">
        <v>64</v>
      </c>
      <c r="C13" s="13" t="s">
        <v>1063</v>
      </c>
      <c r="D13" s="13" t="s">
        <v>914</v>
      </c>
      <c r="E13" s="13" t="s">
        <v>84</v>
      </c>
      <c r="F13" s="13" t="s">
        <v>917</v>
      </c>
      <c r="G13" s="14" t="s">
        <v>89</v>
      </c>
      <c r="H13" s="14" t="s">
        <v>921</v>
      </c>
      <c r="I13" s="14">
        <v>610910000</v>
      </c>
      <c r="J13" s="13" t="s">
        <v>59</v>
      </c>
      <c r="K13" s="15">
        <v>227</v>
      </c>
      <c r="L13" s="15">
        <f>K13*P13</f>
        <v>1589</v>
      </c>
      <c r="M13" s="15">
        <v>567</v>
      </c>
      <c r="N13" s="15">
        <f>M13*P13</f>
        <v>3969</v>
      </c>
      <c r="O13" s="13"/>
      <c r="P13" s="16">
        <f t="shared" si="0"/>
        <v>7</v>
      </c>
      <c r="Q13" s="13"/>
      <c r="R13" s="13"/>
      <c r="S13" s="13">
        <v>4</v>
      </c>
      <c r="T13" s="13">
        <v>3</v>
      </c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0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</row>
    <row r="14" spans="1:64" ht="105" x14ac:dyDescent="0.25">
      <c r="A14" s="13" t="s">
        <v>91</v>
      </c>
      <c r="B14" s="13" t="s">
        <v>92</v>
      </c>
      <c r="C14" s="13" t="s">
        <v>1064</v>
      </c>
      <c r="D14" s="13" t="s">
        <v>914</v>
      </c>
      <c r="E14" s="13" t="s">
        <v>84</v>
      </c>
      <c r="F14" s="13" t="s">
        <v>917</v>
      </c>
      <c r="G14" s="14" t="s">
        <v>93</v>
      </c>
      <c r="H14" s="14" t="s">
        <v>944</v>
      </c>
      <c r="I14" s="14">
        <v>620640000</v>
      </c>
      <c r="J14" s="13" t="s">
        <v>59</v>
      </c>
      <c r="K14" s="15">
        <v>330</v>
      </c>
      <c r="L14" s="15">
        <f>K14*P14</f>
        <v>990</v>
      </c>
      <c r="M14" s="15">
        <v>825</v>
      </c>
      <c r="N14" s="15">
        <f>M14*P14</f>
        <v>2475</v>
      </c>
      <c r="O14" s="13"/>
      <c r="P14" s="16">
        <f t="shared" si="0"/>
        <v>3</v>
      </c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0">
        <v>1</v>
      </c>
      <c r="AR14" s="3"/>
      <c r="AS14" s="3">
        <v>2</v>
      </c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</row>
    <row r="15" spans="1:64" ht="144" customHeight="1" x14ac:dyDescent="0.25">
      <c r="A15" s="13" t="s">
        <v>94</v>
      </c>
      <c r="B15" s="13" t="s">
        <v>95</v>
      </c>
      <c r="C15" s="13" t="s">
        <v>1065</v>
      </c>
      <c r="D15" s="13" t="s">
        <v>914</v>
      </c>
      <c r="E15" s="13" t="s">
        <v>84</v>
      </c>
      <c r="F15" s="13" t="s">
        <v>917</v>
      </c>
      <c r="G15" s="14" t="s">
        <v>96</v>
      </c>
      <c r="H15" s="14" t="s">
        <v>923</v>
      </c>
      <c r="I15" s="14">
        <v>610990900</v>
      </c>
      <c r="J15" s="13" t="s">
        <v>59</v>
      </c>
      <c r="K15" s="15">
        <v>167</v>
      </c>
      <c r="L15" s="15">
        <f>K15*P15</f>
        <v>501</v>
      </c>
      <c r="M15" s="15">
        <v>417</v>
      </c>
      <c r="N15" s="15">
        <f>M15*P15</f>
        <v>1251</v>
      </c>
      <c r="O15" s="13"/>
      <c r="P15" s="16">
        <f t="shared" si="0"/>
        <v>3</v>
      </c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>
        <v>3</v>
      </c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0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</row>
    <row r="16" spans="1:64" ht="144" customHeight="1" x14ac:dyDescent="0.25">
      <c r="A16" s="13" t="s">
        <v>99</v>
      </c>
      <c r="B16" s="13" t="s">
        <v>100</v>
      </c>
      <c r="C16" s="13" t="s">
        <v>1066</v>
      </c>
      <c r="D16" s="13" t="s">
        <v>914</v>
      </c>
      <c r="E16" s="13" t="s">
        <v>84</v>
      </c>
      <c r="F16" s="13" t="s">
        <v>917</v>
      </c>
      <c r="G16" s="14" t="s">
        <v>101</v>
      </c>
      <c r="H16" s="14" t="s">
        <v>922</v>
      </c>
      <c r="I16" s="14">
        <v>610910000</v>
      </c>
      <c r="J16" s="13" t="s">
        <v>68</v>
      </c>
      <c r="K16" s="15">
        <v>152</v>
      </c>
      <c r="L16" s="15">
        <f>K16*P16</f>
        <v>97584</v>
      </c>
      <c r="M16" s="15">
        <v>380</v>
      </c>
      <c r="N16" s="15">
        <f>M16*P16</f>
        <v>243960</v>
      </c>
      <c r="O16" s="13"/>
      <c r="P16" s="16">
        <f t="shared" si="0"/>
        <v>642</v>
      </c>
      <c r="Q16" s="13"/>
      <c r="R16" s="13">
        <v>1</v>
      </c>
      <c r="S16" s="13">
        <v>35</v>
      </c>
      <c r="T16" s="13">
        <v>163</v>
      </c>
      <c r="U16" s="13">
        <v>189</v>
      </c>
      <c r="V16" s="13">
        <v>193</v>
      </c>
      <c r="W16" s="13">
        <v>37</v>
      </c>
      <c r="X16" s="13">
        <v>19</v>
      </c>
      <c r="Y16" s="13">
        <v>5</v>
      </c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0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</row>
    <row r="17" spans="1:64" ht="144" customHeight="1" x14ac:dyDescent="0.25">
      <c r="A17" s="13" t="s">
        <v>102</v>
      </c>
      <c r="B17" s="13" t="s">
        <v>103</v>
      </c>
      <c r="C17" s="13" t="s">
        <v>1067</v>
      </c>
      <c r="D17" s="13" t="s">
        <v>903</v>
      </c>
      <c r="E17" s="13" t="s">
        <v>84</v>
      </c>
      <c r="F17" s="13" t="s">
        <v>917</v>
      </c>
      <c r="G17" s="14" t="s">
        <v>104</v>
      </c>
      <c r="H17" s="14" t="s">
        <v>921</v>
      </c>
      <c r="I17" s="14">
        <v>610910000</v>
      </c>
      <c r="J17" s="13" t="s">
        <v>68</v>
      </c>
      <c r="K17" s="15">
        <v>190</v>
      </c>
      <c r="L17" s="15">
        <f>K17*P17</f>
        <v>950</v>
      </c>
      <c r="M17" s="15">
        <v>475</v>
      </c>
      <c r="N17" s="15">
        <f>M17*P17</f>
        <v>2375</v>
      </c>
      <c r="O17" s="13"/>
      <c r="P17" s="16">
        <f t="shared" si="0"/>
        <v>5</v>
      </c>
      <c r="Q17" s="13"/>
      <c r="R17" s="13"/>
      <c r="S17" s="13"/>
      <c r="T17" s="13">
        <v>1</v>
      </c>
      <c r="U17" s="13">
        <v>2</v>
      </c>
      <c r="V17" s="13">
        <v>1</v>
      </c>
      <c r="W17" s="13">
        <v>1</v>
      </c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0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</row>
    <row r="18" spans="1:64" ht="144" customHeight="1" x14ac:dyDescent="0.25">
      <c r="A18" s="13" t="s">
        <v>105</v>
      </c>
      <c r="B18" s="13" t="s">
        <v>106</v>
      </c>
      <c r="C18" s="13" t="s">
        <v>1068</v>
      </c>
      <c r="D18" s="13" t="s">
        <v>914</v>
      </c>
      <c r="E18" s="13" t="s">
        <v>84</v>
      </c>
      <c r="F18" s="13" t="s">
        <v>917</v>
      </c>
      <c r="G18" s="14" t="s">
        <v>107</v>
      </c>
      <c r="H18" s="14" t="s">
        <v>924</v>
      </c>
      <c r="I18" s="14">
        <v>610910000</v>
      </c>
      <c r="J18" s="13" t="s">
        <v>68</v>
      </c>
      <c r="K18" s="15">
        <v>202</v>
      </c>
      <c r="L18" s="15">
        <f>K18*P18</f>
        <v>1616</v>
      </c>
      <c r="M18" s="15">
        <v>505</v>
      </c>
      <c r="N18" s="15">
        <f>M18*P18</f>
        <v>4040</v>
      </c>
      <c r="O18" s="13"/>
      <c r="P18" s="16">
        <f t="shared" si="0"/>
        <v>8</v>
      </c>
      <c r="Q18" s="13"/>
      <c r="R18" s="13"/>
      <c r="S18" s="13"/>
      <c r="T18" s="13">
        <v>2</v>
      </c>
      <c r="U18" s="13">
        <v>3</v>
      </c>
      <c r="V18" s="13">
        <v>1</v>
      </c>
      <c r="W18" s="13">
        <v>2</v>
      </c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0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</row>
    <row r="19" spans="1:64" ht="144" customHeight="1" x14ac:dyDescent="0.25">
      <c r="A19" s="13" t="s">
        <v>108</v>
      </c>
      <c r="B19" s="13" t="s">
        <v>109</v>
      </c>
      <c r="C19" s="13" t="s">
        <v>1069</v>
      </c>
      <c r="D19" s="13" t="s">
        <v>914</v>
      </c>
      <c r="E19" s="13" t="s">
        <v>84</v>
      </c>
      <c r="F19" s="13" t="s">
        <v>917</v>
      </c>
      <c r="G19" s="14" t="s">
        <v>110</v>
      </c>
      <c r="H19" s="14" t="s">
        <v>921</v>
      </c>
      <c r="I19" s="14">
        <v>610910000</v>
      </c>
      <c r="J19" s="13" t="s">
        <v>68</v>
      </c>
      <c r="K19" s="15">
        <v>163</v>
      </c>
      <c r="L19" s="15">
        <f>K19*P19</f>
        <v>978</v>
      </c>
      <c r="M19" s="15">
        <v>407</v>
      </c>
      <c r="N19" s="15">
        <f>M19*P19</f>
        <v>2442</v>
      </c>
      <c r="O19" s="13"/>
      <c r="P19" s="16">
        <f t="shared" si="0"/>
        <v>6</v>
      </c>
      <c r="Q19" s="13"/>
      <c r="R19" s="13"/>
      <c r="S19" s="13"/>
      <c r="T19" s="13"/>
      <c r="U19" s="13">
        <v>1</v>
      </c>
      <c r="V19" s="13">
        <v>2</v>
      </c>
      <c r="W19" s="13">
        <v>2</v>
      </c>
      <c r="X19" s="13">
        <v>1</v>
      </c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0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</row>
    <row r="20" spans="1:64" ht="144" customHeight="1" x14ac:dyDescent="0.25">
      <c r="A20" s="13" t="s">
        <v>111</v>
      </c>
      <c r="B20" s="13" t="s">
        <v>112</v>
      </c>
      <c r="C20" s="13" t="s">
        <v>1070</v>
      </c>
      <c r="D20" s="13" t="s">
        <v>914</v>
      </c>
      <c r="E20" s="13" t="s">
        <v>84</v>
      </c>
      <c r="F20" s="13" t="s">
        <v>917</v>
      </c>
      <c r="G20" s="14" t="s">
        <v>113</v>
      </c>
      <c r="H20" s="14" t="s">
        <v>921</v>
      </c>
      <c r="I20" s="14">
        <v>610910000</v>
      </c>
      <c r="J20" s="13" t="s">
        <v>68</v>
      </c>
      <c r="K20" s="15">
        <v>190</v>
      </c>
      <c r="L20" s="15">
        <f>K20*P20</f>
        <v>570</v>
      </c>
      <c r="M20" s="15">
        <v>475</v>
      </c>
      <c r="N20" s="15">
        <f>M20*P20</f>
        <v>1425</v>
      </c>
      <c r="O20" s="13"/>
      <c r="P20" s="16">
        <f t="shared" si="0"/>
        <v>3</v>
      </c>
      <c r="Q20" s="13"/>
      <c r="R20" s="13"/>
      <c r="S20" s="13"/>
      <c r="T20" s="13">
        <v>1</v>
      </c>
      <c r="U20" s="13">
        <v>2</v>
      </c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0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</row>
    <row r="21" spans="1:64" ht="30" x14ac:dyDescent="0.25">
      <c r="A21" s="13" t="s">
        <v>99</v>
      </c>
      <c r="B21" s="13" t="s">
        <v>97</v>
      </c>
      <c r="C21" s="13" t="s">
        <v>1071</v>
      </c>
      <c r="D21" s="13" t="s">
        <v>902</v>
      </c>
      <c r="E21" s="13" t="s">
        <v>84</v>
      </c>
      <c r="F21" s="13" t="s">
        <v>917</v>
      </c>
      <c r="G21" s="14" t="s">
        <v>101</v>
      </c>
      <c r="H21" s="14" t="s">
        <v>922</v>
      </c>
      <c r="I21" s="14">
        <v>610910000</v>
      </c>
      <c r="J21" s="13" t="s">
        <v>68</v>
      </c>
      <c r="K21" s="15">
        <v>152</v>
      </c>
      <c r="L21" s="15">
        <f>K21*P21</f>
        <v>608</v>
      </c>
      <c r="M21" s="15">
        <v>380</v>
      </c>
      <c r="N21" s="15">
        <f>M21*P21</f>
        <v>1520</v>
      </c>
      <c r="O21" s="13"/>
      <c r="P21" s="16">
        <f t="shared" si="0"/>
        <v>4</v>
      </c>
      <c r="Q21" s="13"/>
      <c r="R21" s="13"/>
      <c r="S21" s="13"/>
      <c r="T21" s="13">
        <v>4</v>
      </c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0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</row>
    <row r="22" spans="1:64" ht="144" customHeight="1" x14ac:dyDescent="0.25">
      <c r="A22" s="13" t="s">
        <v>114</v>
      </c>
      <c r="B22" s="13" t="s">
        <v>79</v>
      </c>
      <c r="C22" s="13" t="s">
        <v>1072</v>
      </c>
      <c r="D22" s="13" t="s">
        <v>914</v>
      </c>
      <c r="E22" s="13" t="s">
        <v>115</v>
      </c>
      <c r="F22" s="13" t="s">
        <v>917</v>
      </c>
      <c r="G22" s="14" t="s">
        <v>116</v>
      </c>
      <c r="H22" s="14" t="s">
        <v>922</v>
      </c>
      <c r="I22" s="14">
        <v>610910000</v>
      </c>
      <c r="J22" s="13" t="s">
        <v>68</v>
      </c>
      <c r="K22" s="15">
        <v>304</v>
      </c>
      <c r="L22" s="15">
        <f>K22*P22</f>
        <v>1824</v>
      </c>
      <c r="M22" s="15">
        <v>760</v>
      </c>
      <c r="N22" s="15">
        <f>M22*P22</f>
        <v>4560</v>
      </c>
      <c r="O22" s="13"/>
      <c r="P22" s="16">
        <f t="shared" si="0"/>
        <v>6</v>
      </c>
      <c r="Q22" s="13"/>
      <c r="R22" s="13"/>
      <c r="S22" s="13">
        <v>2</v>
      </c>
      <c r="T22" s="13">
        <v>4</v>
      </c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0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</row>
    <row r="23" spans="1:64" ht="144" customHeight="1" x14ac:dyDescent="0.25">
      <c r="A23" s="13" t="s">
        <v>117</v>
      </c>
      <c r="B23" s="13" t="s">
        <v>90</v>
      </c>
      <c r="C23" s="13" t="s">
        <v>1073</v>
      </c>
      <c r="D23" s="13" t="s">
        <v>904</v>
      </c>
      <c r="E23" s="13" t="s">
        <v>118</v>
      </c>
      <c r="F23" s="13" t="s">
        <v>917</v>
      </c>
      <c r="G23" s="14" t="s">
        <v>119</v>
      </c>
      <c r="H23" s="14" t="s">
        <v>922</v>
      </c>
      <c r="I23" s="14">
        <v>620630000</v>
      </c>
      <c r="J23" s="13" t="s">
        <v>59</v>
      </c>
      <c r="K23" s="15">
        <v>589</v>
      </c>
      <c r="L23" s="15">
        <f>K23*P23</f>
        <v>17081</v>
      </c>
      <c r="M23" s="15">
        <v>1472</v>
      </c>
      <c r="N23" s="15">
        <f>M23*P23</f>
        <v>42688</v>
      </c>
      <c r="O23" s="13"/>
      <c r="P23" s="16">
        <f t="shared" si="0"/>
        <v>29</v>
      </c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>
        <v>8</v>
      </c>
      <c r="AN23" s="13"/>
      <c r="AO23" s="13">
        <v>12</v>
      </c>
      <c r="AP23" s="13"/>
      <c r="AQ23" s="10">
        <v>6</v>
      </c>
      <c r="AR23" s="3"/>
      <c r="AS23" s="3">
        <v>1</v>
      </c>
      <c r="AT23" s="3"/>
      <c r="AU23" s="3">
        <v>2</v>
      </c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</row>
    <row r="24" spans="1:64" ht="144" customHeight="1" x14ac:dyDescent="0.25">
      <c r="A24" s="13" t="s">
        <v>120</v>
      </c>
      <c r="B24" s="13" t="s">
        <v>90</v>
      </c>
      <c r="C24" s="13" t="s">
        <v>1074</v>
      </c>
      <c r="D24" s="13" t="s">
        <v>904</v>
      </c>
      <c r="E24" s="13" t="s">
        <v>118</v>
      </c>
      <c r="F24" s="13" t="s">
        <v>917</v>
      </c>
      <c r="G24" s="14" t="s">
        <v>121</v>
      </c>
      <c r="H24" s="14" t="s">
        <v>922</v>
      </c>
      <c r="I24" s="14">
        <v>620630000</v>
      </c>
      <c r="J24" s="13" t="s">
        <v>59</v>
      </c>
      <c r="K24" s="15">
        <v>663</v>
      </c>
      <c r="L24" s="15">
        <f>K24*P24</f>
        <v>6630</v>
      </c>
      <c r="M24" s="15">
        <v>1657</v>
      </c>
      <c r="N24" s="15">
        <f>M24*P24</f>
        <v>16570</v>
      </c>
      <c r="O24" s="13"/>
      <c r="P24" s="16">
        <f t="shared" si="0"/>
        <v>10</v>
      </c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>
        <v>2</v>
      </c>
      <c r="AN24" s="13"/>
      <c r="AO24" s="13">
        <v>2</v>
      </c>
      <c r="AP24" s="13"/>
      <c r="AQ24" s="10">
        <v>3</v>
      </c>
      <c r="AR24" s="3"/>
      <c r="AS24" s="3">
        <v>2</v>
      </c>
      <c r="AT24" s="3"/>
      <c r="AU24" s="3">
        <v>1</v>
      </c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</row>
    <row r="25" spans="1:64" ht="144" customHeight="1" x14ac:dyDescent="0.25">
      <c r="A25" s="13" t="s">
        <v>122</v>
      </c>
      <c r="B25" s="13" t="s">
        <v>123</v>
      </c>
      <c r="C25" s="13" t="s">
        <v>1075</v>
      </c>
      <c r="D25" s="13" t="s">
        <v>914</v>
      </c>
      <c r="E25" s="13" t="s">
        <v>118</v>
      </c>
      <c r="F25" s="13" t="s">
        <v>917</v>
      </c>
      <c r="G25" s="14" t="s">
        <v>124</v>
      </c>
      <c r="H25" s="14" t="s">
        <v>945</v>
      </c>
      <c r="I25" s="14">
        <v>620640000</v>
      </c>
      <c r="J25" s="13" t="s">
        <v>59</v>
      </c>
      <c r="K25" s="15">
        <v>367</v>
      </c>
      <c r="L25" s="15">
        <f>K25*P25</f>
        <v>4037</v>
      </c>
      <c r="M25" s="15">
        <v>917</v>
      </c>
      <c r="N25" s="15">
        <f>M25*P25</f>
        <v>10087</v>
      </c>
      <c r="O25" s="13"/>
      <c r="P25" s="16">
        <f t="shared" si="0"/>
        <v>11</v>
      </c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>
        <v>2</v>
      </c>
      <c r="AN25" s="13"/>
      <c r="AO25" s="13">
        <v>4</v>
      </c>
      <c r="AP25" s="13"/>
      <c r="AQ25" s="10">
        <v>5</v>
      </c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64" ht="144" customHeight="1" x14ac:dyDescent="0.25">
      <c r="A26" s="13" t="s">
        <v>125</v>
      </c>
      <c r="B26" s="13" t="s">
        <v>90</v>
      </c>
      <c r="C26" s="13" t="s">
        <v>1076</v>
      </c>
      <c r="D26" s="13" t="s">
        <v>904</v>
      </c>
      <c r="E26" s="13" t="s">
        <v>118</v>
      </c>
      <c r="F26" s="13" t="s">
        <v>917</v>
      </c>
      <c r="G26" s="14" t="s">
        <v>126</v>
      </c>
      <c r="H26" s="14" t="s">
        <v>922</v>
      </c>
      <c r="I26" s="14">
        <v>620630000</v>
      </c>
      <c r="J26" s="13" t="s">
        <v>59</v>
      </c>
      <c r="K26" s="15">
        <v>330</v>
      </c>
      <c r="L26" s="15">
        <f>K26*P26</f>
        <v>990</v>
      </c>
      <c r="M26" s="15">
        <v>825</v>
      </c>
      <c r="N26" s="15">
        <f>M26*P26</f>
        <v>2475</v>
      </c>
      <c r="O26" s="13"/>
      <c r="P26" s="16">
        <f t="shared" si="0"/>
        <v>3</v>
      </c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>
        <v>1</v>
      </c>
      <c r="AP26" s="13"/>
      <c r="AQ26" s="10">
        <v>1</v>
      </c>
      <c r="AR26" s="3"/>
      <c r="AS26" s="3">
        <v>1</v>
      </c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</row>
    <row r="27" spans="1:64" ht="144" customHeight="1" x14ac:dyDescent="0.25">
      <c r="A27" s="13" t="s">
        <v>129</v>
      </c>
      <c r="B27" s="13" t="s">
        <v>90</v>
      </c>
      <c r="C27" s="13" t="s">
        <v>1077</v>
      </c>
      <c r="D27" s="13" t="s">
        <v>904</v>
      </c>
      <c r="E27" s="13" t="s">
        <v>118</v>
      </c>
      <c r="F27" s="13" t="s">
        <v>917</v>
      </c>
      <c r="G27" s="14" t="s">
        <v>130</v>
      </c>
      <c r="H27" s="14" t="s">
        <v>1043</v>
      </c>
      <c r="I27" s="14">
        <v>620520000</v>
      </c>
      <c r="J27" s="13" t="s">
        <v>68</v>
      </c>
      <c r="K27" s="15">
        <v>173</v>
      </c>
      <c r="L27" s="15">
        <f>K27*P27</f>
        <v>1557</v>
      </c>
      <c r="M27" s="15">
        <v>432</v>
      </c>
      <c r="N27" s="15">
        <f>M27*P27</f>
        <v>3888</v>
      </c>
      <c r="O27" s="13"/>
      <c r="P27" s="16">
        <f t="shared" si="0"/>
        <v>9</v>
      </c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0"/>
      <c r="AR27" s="3">
        <v>1</v>
      </c>
      <c r="AS27" s="3">
        <v>3</v>
      </c>
      <c r="AT27" s="3">
        <v>2</v>
      </c>
      <c r="AU27" s="3">
        <v>3</v>
      </c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</row>
    <row r="28" spans="1:64" ht="144" customHeight="1" x14ac:dyDescent="0.25">
      <c r="A28" s="13" t="s">
        <v>132</v>
      </c>
      <c r="B28" s="13" t="s">
        <v>133</v>
      </c>
      <c r="C28" s="13" t="s">
        <v>1078</v>
      </c>
      <c r="D28" s="13" t="s">
        <v>914</v>
      </c>
      <c r="E28" s="13" t="s">
        <v>134</v>
      </c>
      <c r="F28" s="13" t="s">
        <v>917</v>
      </c>
      <c r="G28" s="14" t="s">
        <v>135</v>
      </c>
      <c r="H28" s="14" t="s">
        <v>946</v>
      </c>
      <c r="I28" s="14">
        <v>610990200</v>
      </c>
      <c r="J28" s="13" t="s">
        <v>59</v>
      </c>
      <c r="K28" s="15">
        <v>404</v>
      </c>
      <c r="L28" s="15">
        <f>K28*P28</f>
        <v>5252</v>
      </c>
      <c r="M28" s="15">
        <v>1010</v>
      </c>
      <c r="N28" s="15">
        <f>M28*P28</f>
        <v>13130</v>
      </c>
      <c r="O28" s="13"/>
      <c r="P28" s="16">
        <f t="shared" si="0"/>
        <v>13</v>
      </c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>
        <v>3</v>
      </c>
      <c r="AN28" s="13"/>
      <c r="AO28" s="13">
        <v>2</v>
      </c>
      <c r="AP28" s="13"/>
      <c r="AQ28" s="10">
        <v>1</v>
      </c>
      <c r="AR28" s="3"/>
      <c r="AS28" s="3">
        <v>1</v>
      </c>
      <c r="AT28" s="3"/>
      <c r="AU28" s="3">
        <v>3</v>
      </c>
      <c r="AV28" s="3">
        <v>2</v>
      </c>
      <c r="AW28" s="3">
        <v>1</v>
      </c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</row>
    <row r="29" spans="1:64" ht="144" customHeight="1" x14ac:dyDescent="0.25">
      <c r="A29" s="13" t="s">
        <v>136</v>
      </c>
      <c r="B29" s="13" t="s">
        <v>127</v>
      </c>
      <c r="C29" s="13" t="s">
        <v>1079</v>
      </c>
      <c r="D29" s="13" t="s">
        <v>906</v>
      </c>
      <c r="E29" s="13" t="s">
        <v>134</v>
      </c>
      <c r="F29" s="13" t="s">
        <v>917</v>
      </c>
      <c r="G29" s="14" t="s">
        <v>137</v>
      </c>
      <c r="H29" s="14" t="s">
        <v>947</v>
      </c>
      <c r="I29" s="14">
        <v>610990900</v>
      </c>
      <c r="J29" s="13" t="s">
        <v>59</v>
      </c>
      <c r="K29" s="15">
        <v>293</v>
      </c>
      <c r="L29" s="15">
        <f>K29*P29</f>
        <v>6153</v>
      </c>
      <c r="M29" s="15">
        <v>732</v>
      </c>
      <c r="N29" s="15">
        <f>M29*P29</f>
        <v>15372</v>
      </c>
      <c r="O29" s="13"/>
      <c r="P29" s="16">
        <f t="shared" si="0"/>
        <v>21</v>
      </c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>
        <v>3</v>
      </c>
      <c r="AN29" s="13"/>
      <c r="AO29" s="13">
        <v>3</v>
      </c>
      <c r="AP29" s="13"/>
      <c r="AQ29" s="10">
        <v>3</v>
      </c>
      <c r="AR29" s="3"/>
      <c r="AS29" s="3">
        <v>6</v>
      </c>
      <c r="AT29" s="3"/>
      <c r="AU29" s="3">
        <v>3</v>
      </c>
      <c r="AV29" s="3">
        <v>3</v>
      </c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</row>
    <row r="30" spans="1:64" ht="144" customHeight="1" x14ac:dyDescent="0.25">
      <c r="A30" s="13" t="s">
        <v>138</v>
      </c>
      <c r="B30" s="13" t="s">
        <v>63</v>
      </c>
      <c r="C30" s="13" t="s">
        <v>1080</v>
      </c>
      <c r="D30" s="13" t="s">
        <v>899</v>
      </c>
      <c r="E30" s="13" t="s">
        <v>134</v>
      </c>
      <c r="F30" s="13" t="s">
        <v>917</v>
      </c>
      <c r="G30" s="14" t="s">
        <v>139</v>
      </c>
      <c r="H30" s="14" t="s">
        <v>948</v>
      </c>
      <c r="I30" s="14">
        <v>610990200</v>
      </c>
      <c r="J30" s="13" t="s">
        <v>59</v>
      </c>
      <c r="K30" s="15">
        <v>626</v>
      </c>
      <c r="L30" s="15">
        <f>K30*P30</f>
        <v>8138</v>
      </c>
      <c r="M30" s="15">
        <v>1565</v>
      </c>
      <c r="N30" s="15">
        <f>M30*P30</f>
        <v>20345</v>
      </c>
      <c r="O30" s="13"/>
      <c r="P30" s="16">
        <f t="shared" si="0"/>
        <v>13</v>
      </c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>
        <v>4</v>
      </c>
      <c r="AN30" s="13"/>
      <c r="AO30" s="13">
        <v>2</v>
      </c>
      <c r="AP30" s="13"/>
      <c r="AQ30" s="10">
        <v>4</v>
      </c>
      <c r="AR30" s="3"/>
      <c r="AS30" s="3">
        <v>1</v>
      </c>
      <c r="AT30" s="3"/>
      <c r="AU30" s="3">
        <v>1</v>
      </c>
      <c r="AV30" s="3">
        <v>1</v>
      </c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</row>
    <row r="31" spans="1:64" ht="144" customHeight="1" x14ac:dyDescent="0.25">
      <c r="A31" s="13" t="s">
        <v>140</v>
      </c>
      <c r="B31" s="13" t="s">
        <v>141</v>
      </c>
      <c r="C31" s="13" t="s">
        <v>1081</v>
      </c>
      <c r="D31" s="13" t="s">
        <v>914</v>
      </c>
      <c r="E31" s="13" t="s">
        <v>134</v>
      </c>
      <c r="F31" s="13" t="s">
        <v>917</v>
      </c>
      <c r="G31" s="14" t="s">
        <v>142</v>
      </c>
      <c r="H31" s="14" t="s">
        <v>949</v>
      </c>
      <c r="I31" s="14">
        <v>620630000</v>
      </c>
      <c r="J31" s="13" t="s">
        <v>59</v>
      </c>
      <c r="K31" s="15">
        <v>478</v>
      </c>
      <c r="L31" s="15">
        <f>K31*P31</f>
        <v>6214</v>
      </c>
      <c r="M31" s="15">
        <v>1195</v>
      </c>
      <c r="N31" s="15">
        <f>M31*P31</f>
        <v>15535</v>
      </c>
      <c r="O31" s="13"/>
      <c r="P31" s="16">
        <f t="shared" si="0"/>
        <v>13</v>
      </c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>
        <v>1</v>
      </c>
      <c r="AN31" s="13"/>
      <c r="AO31" s="13"/>
      <c r="AP31" s="13"/>
      <c r="AQ31" s="10">
        <v>2</v>
      </c>
      <c r="AR31" s="3"/>
      <c r="AS31" s="3">
        <v>5</v>
      </c>
      <c r="AT31" s="3"/>
      <c r="AU31" s="3">
        <v>1</v>
      </c>
      <c r="AV31" s="3">
        <v>2</v>
      </c>
      <c r="AW31" s="3">
        <v>2</v>
      </c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</row>
    <row r="32" spans="1:64" ht="144" customHeight="1" x14ac:dyDescent="0.25">
      <c r="A32" s="13" t="s">
        <v>143</v>
      </c>
      <c r="B32" s="13" t="s">
        <v>144</v>
      </c>
      <c r="C32" s="13" t="s">
        <v>1082</v>
      </c>
      <c r="D32" s="13" t="s">
        <v>914</v>
      </c>
      <c r="E32" s="13" t="s">
        <v>134</v>
      </c>
      <c r="F32" s="13" t="s">
        <v>917</v>
      </c>
      <c r="G32" s="14" t="s">
        <v>145</v>
      </c>
      <c r="H32" s="14" t="s">
        <v>947</v>
      </c>
      <c r="I32" s="14">
        <v>620610000</v>
      </c>
      <c r="J32" s="13" t="s">
        <v>59</v>
      </c>
      <c r="K32" s="15">
        <v>574</v>
      </c>
      <c r="L32" s="15">
        <f>K32*P32</f>
        <v>13776</v>
      </c>
      <c r="M32" s="15">
        <v>1435</v>
      </c>
      <c r="N32" s="15">
        <f>M32*P32</f>
        <v>34440</v>
      </c>
      <c r="O32" s="13"/>
      <c r="P32" s="16">
        <f t="shared" si="0"/>
        <v>24</v>
      </c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>
        <v>5</v>
      </c>
      <c r="AN32" s="13"/>
      <c r="AO32" s="13">
        <v>8</v>
      </c>
      <c r="AP32" s="13"/>
      <c r="AQ32" s="10">
        <v>8</v>
      </c>
      <c r="AR32" s="3"/>
      <c r="AS32" s="3">
        <v>1</v>
      </c>
      <c r="AT32" s="3"/>
      <c r="AU32" s="3">
        <v>1</v>
      </c>
      <c r="AV32" s="3">
        <v>1</v>
      </c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</row>
    <row r="33" spans="1:64" x14ac:dyDescent="0.25">
      <c r="A33" s="13" t="s">
        <v>146</v>
      </c>
      <c r="B33" s="13" t="s">
        <v>147</v>
      </c>
      <c r="C33" s="13" t="s">
        <v>1083</v>
      </c>
      <c r="D33" s="13" t="s">
        <v>914</v>
      </c>
      <c r="E33" s="13" t="s">
        <v>134</v>
      </c>
      <c r="F33" s="13" t="s">
        <v>917</v>
      </c>
      <c r="G33" s="14" t="s">
        <v>148</v>
      </c>
      <c r="H33" s="14" t="s">
        <v>947</v>
      </c>
      <c r="I33" s="14">
        <v>610990900</v>
      </c>
      <c r="J33" s="13" t="s">
        <v>59</v>
      </c>
      <c r="K33" s="15">
        <v>241</v>
      </c>
      <c r="L33" s="15">
        <f>K33*P33</f>
        <v>3615</v>
      </c>
      <c r="M33" s="15">
        <v>602</v>
      </c>
      <c r="N33" s="15">
        <f>M33*P33</f>
        <v>9030</v>
      </c>
      <c r="O33" s="13"/>
      <c r="P33" s="16">
        <f t="shared" si="0"/>
        <v>15</v>
      </c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>
        <v>2</v>
      </c>
      <c r="AN33" s="13"/>
      <c r="AO33" s="13">
        <v>4</v>
      </c>
      <c r="AP33" s="13"/>
      <c r="AQ33" s="10">
        <v>2</v>
      </c>
      <c r="AR33" s="3"/>
      <c r="AS33" s="3">
        <v>5</v>
      </c>
      <c r="AT33" s="3"/>
      <c r="AU33" s="3">
        <v>2</v>
      </c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</row>
    <row r="34" spans="1:64" ht="30" x14ac:dyDescent="0.25">
      <c r="A34" s="13" t="s">
        <v>149</v>
      </c>
      <c r="B34" s="13" t="s">
        <v>150</v>
      </c>
      <c r="C34" s="13" t="s">
        <v>1084</v>
      </c>
      <c r="D34" s="13" t="s">
        <v>914</v>
      </c>
      <c r="E34" s="13" t="s">
        <v>134</v>
      </c>
      <c r="F34" s="13" t="s">
        <v>917</v>
      </c>
      <c r="G34" s="14" t="s">
        <v>151</v>
      </c>
      <c r="H34" s="14" t="s">
        <v>940</v>
      </c>
      <c r="I34" s="14">
        <v>620620000</v>
      </c>
      <c r="J34" s="13" t="s">
        <v>59</v>
      </c>
      <c r="K34" s="15">
        <v>441</v>
      </c>
      <c r="L34" s="15">
        <f>K34*P34</f>
        <v>3969</v>
      </c>
      <c r="M34" s="15">
        <v>1102</v>
      </c>
      <c r="N34" s="15">
        <f>M34*P34</f>
        <v>9918</v>
      </c>
      <c r="O34" s="13"/>
      <c r="P34" s="16">
        <f t="shared" si="0"/>
        <v>9</v>
      </c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>
        <v>3</v>
      </c>
      <c r="AN34" s="13"/>
      <c r="AO34" s="13">
        <v>2</v>
      </c>
      <c r="AP34" s="13"/>
      <c r="AQ34" s="10">
        <v>2</v>
      </c>
      <c r="AR34" s="3"/>
      <c r="AS34" s="3">
        <v>1</v>
      </c>
      <c r="AT34" s="3"/>
      <c r="AU34" s="3">
        <v>1</v>
      </c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</row>
    <row r="35" spans="1:64" ht="30" x14ac:dyDescent="0.25">
      <c r="A35" s="13" t="s">
        <v>152</v>
      </c>
      <c r="B35" s="13" t="s">
        <v>153</v>
      </c>
      <c r="C35" s="13" t="s">
        <v>1085</v>
      </c>
      <c r="D35" s="13" t="s">
        <v>914</v>
      </c>
      <c r="E35" s="13" t="s">
        <v>134</v>
      </c>
      <c r="F35" s="13" t="s">
        <v>917</v>
      </c>
      <c r="G35" s="14" t="s">
        <v>154</v>
      </c>
      <c r="H35" s="14" t="s">
        <v>950</v>
      </c>
      <c r="I35" s="14">
        <v>610990200</v>
      </c>
      <c r="J35" s="13" t="s">
        <v>59</v>
      </c>
      <c r="K35" s="15">
        <v>278</v>
      </c>
      <c r="L35" s="15">
        <f>K35*P35</f>
        <v>3892</v>
      </c>
      <c r="M35" s="15">
        <v>695</v>
      </c>
      <c r="N35" s="15">
        <f>M35*P35</f>
        <v>9730</v>
      </c>
      <c r="O35" s="13"/>
      <c r="P35" s="16">
        <f t="shared" si="0"/>
        <v>14</v>
      </c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>
        <v>2</v>
      </c>
      <c r="AN35" s="13"/>
      <c r="AO35" s="13">
        <v>4</v>
      </c>
      <c r="AP35" s="13"/>
      <c r="AQ35" s="10">
        <v>3</v>
      </c>
      <c r="AR35" s="3"/>
      <c r="AS35" s="3">
        <v>4</v>
      </c>
      <c r="AT35" s="3"/>
      <c r="AU35" s="3">
        <v>1</v>
      </c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pans="1:64" ht="144" customHeight="1" x14ac:dyDescent="0.25">
      <c r="A36" s="13" t="s">
        <v>155</v>
      </c>
      <c r="B36" s="13" t="s">
        <v>63</v>
      </c>
      <c r="C36" s="13" t="s">
        <v>1086</v>
      </c>
      <c r="D36" s="13" t="s">
        <v>899</v>
      </c>
      <c r="E36" s="13" t="s">
        <v>134</v>
      </c>
      <c r="F36" s="13" t="s">
        <v>917</v>
      </c>
      <c r="G36" s="14" t="s">
        <v>156</v>
      </c>
      <c r="H36" s="14" t="s">
        <v>931</v>
      </c>
      <c r="I36" s="14">
        <v>620640000</v>
      </c>
      <c r="J36" s="13" t="s">
        <v>59</v>
      </c>
      <c r="K36" s="15">
        <v>811</v>
      </c>
      <c r="L36" s="15">
        <f>K36*P36</f>
        <v>5677</v>
      </c>
      <c r="M36" s="15">
        <v>2027</v>
      </c>
      <c r="N36" s="15">
        <f>M36*P36</f>
        <v>14189</v>
      </c>
      <c r="O36" s="13"/>
      <c r="P36" s="16">
        <f t="shared" si="0"/>
        <v>7</v>
      </c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>
        <v>2</v>
      </c>
      <c r="AN36" s="13"/>
      <c r="AO36" s="13">
        <v>2</v>
      </c>
      <c r="AP36" s="13"/>
      <c r="AQ36" s="10">
        <v>1</v>
      </c>
      <c r="AR36" s="3"/>
      <c r="AS36" s="3">
        <v>1</v>
      </c>
      <c r="AT36" s="3"/>
      <c r="AU36" s="3"/>
      <c r="AV36" s="3">
        <v>1</v>
      </c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</row>
    <row r="37" spans="1:64" ht="144" customHeight="1" x14ac:dyDescent="0.25">
      <c r="A37" s="13" t="s">
        <v>157</v>
      </c>
      <c r="B37" s="13" t="s">
        <v>66</v>
      </c>
      <c r="C37" s="13" t="s">
        <v>1087</v>
      </c>
      <c r="D37" s="13" t="s">
        <v>914</v>
      </c>
      <c r="E37" s="13" t="s">
        <v>134</v>
      </c>
      <c r="F37" s="13" t="s">
        <v>917</v>
      </c>
      <c r="G37" s="14" t="s">
        <v>158</v>
      </c>
      <c r="H37" s="14" t="s">
        <v>951</v>
      </c>
      <c r="I37" s="14">
        <v>610990900</v>
      </c>
      <c r="J37" s="13" t="s">
        <v>59</v>
      </c>
      <c r="K37" s="15">
        <v>367</v>
      </c>
      <c r="L37" s="15">
        <f>K37*P37</f>
        <v>2936</v>
      </c>
      <c r="M37" s="15">
        <v>917</v>
      </c>
      <c r="N37" s="15">
        <f>M37*P37</f>
        <v>7336</v>
      </c>
      <c r="O37" s="13"/>
      <c r="P37" s="16">
        <f t="shared" si="0"/>
        <v>8</v>
      </c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>
        <v>1</v>
      </c>
      <c r="AN37" s="13"/>
      <c r="AO37" s="13"/>
      <c r="AP37" s="13"/>
      <c r="AQ37" s="10">
        <v>1</v>
      </c>
      <c r="AR37" s="3"/>
      <c r="AS37" s="3">
        <v>3</v>
      </c>
      <c r="AT37" s="3"/>
      <c r="AU37" s="3">
        <v>2</v>
      </c>
      <c r="AV37" s="3">
        <v>1</v>
      </c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</row>
    <row r="38" spans="1:64" ht="144" customHeight="1" x14ac:dyDescent="0.25">
      <c r="A38" s="13" t="s">
        <v>159</v>
      </c>
      <c r="B38" s="13" t="s">
        <v>81</v>
      </c>
      <c r="C38" s="13" t="s">
        <v>1088</v>
      </c>
      <c r="D38" s="13" t="s">
        <v>901</v>
      </c>
      <c r="E38" s="13" t="s">
        <v>134</v>
      </c>
      <c r="F38" s="13" t="s">
        <v>917</v>
      </c>
      <c r="G38" s="14" t="s">
        <v>160</v>
      </c>
      <c r="H38" s="14" t="s">
        <v>940</v>
      </c>
      <c r="I38" s="14">
        <v>610990900</v>
      </c>
      <c r="J38" s="13" t="s">
        <v>59</v>
      </c>
      <c r="K38" s="15">
        <v>885</v>
      </c>
      <c r="L38" s="15">
        <f>K38*P38</f>
        <v>5310</v>
      </c>
      <c r="M38" s="15">
        <v>2212</v>
      </c>
      <c r="N38" s="15">
        <f>M38*P38</f>
        <v>13272</v>
      </c>
      <c r="O38" s="13"/>
      <c r="P38" s="16">
        <f t="shared" si="0"/>
        <v>6</v>
      </c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>
        <v>1</v>
      </c>
      <c r="AN38" s="13"/>
      <c r="AO38" s="13">
        <v>3</v>
      </c>
      <c r="AP38" s="13"/>
      <c r="AQ38" s="10">
        <v>1</v>
      </c>
      <c r="AR38" s="3"/>
      <c r="AS38" s="3"/>
      <c r="AT38" s="3"/>
      <c r="AU38" s="3"/>
      <c r="AV38" s="3">
        <v>1</v>
      </c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64" ht="144" customHeight="1" x14ac:dyDescent="0.25">
      <c r="A39" s="13" t="s">
        <v>161</v>
      </c>
      <c r="B39" s="13" t="s">
        <v>162</v>
      </c>
      <c r="C39" s="13" t="s">
        <v>1089</v>
      </c>
      <c r="D39" s="13" t="s">
        <v>914</v>
      </c>
      <c r="E39" s="13" t="s">
        <v>134</v>
      </c>
      <c r="F39" s="13" t="s">
        <v>917</v>
      </c>
      <c r="G39" s="14" t="s">
        <v>163</v>
      </c>
      <c r="H39" s="14" t="s">
        <v>952</v>
      </c>
      <c r="I39" s="14">
        <v>610990900</v>
      </c>
      <c r="J39" s="13" t="s">
        <v>59</v>
      </c>
      <c r="K39" s="15">
        <v>367</v>
      </c>
      <c r="L39" s="15">
        <f>K39*P39</f>
        <v>1835</v>
      </c>
      <c r="M39" s="15">
        <v>917</v>
      </c>
      <c r="N39" s="15">
        <f>M39*P39</f>
        <v>4585</v>
      </c>
      <c r="O39" s="13"/>
      <c r="P39" s="16">
        <f t="shared" si="0"/>
        <v>5</v>
      </c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>
        <v>1</v>
      </c>
      <c r="AP39" s="13"/>
      <c r="AQ39" s="10">
        <v>1</v>
      </c>
      <c r="AR39" s="3"/>
      <c r="AS39" s="3">
        <v>2</v>
      </c>
      <c r="AT39" s="3"/>
      <c r="AU39" s="3">
        <v>1</v>
      </c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</row>
    <row r="40" spans="1:64" ht="144" customHeight="1" x14ac:dyDescent="0.25">
      <c r="A40" s="13" t="s">
        <v>164</v>
      </c>
      <c r="B40" s="13" t="s">
        <v>79</v>
      </c>
      <c r="C40" s="13" t="s">
        <v>1090</v>
      </c>
      <c r="D40" s="13" t="s">
        <v>914</v>
      </c>
      <c r="E40" s="13" t="s">
        <v>134</v>
      </c>
      <c r="F40" s="13" t="s">
        <v>917</v>
      </c>
      <c r="G40" s="14" t="s">
        <v>165</v>
      </c>
      <c r="H40" s="14" t="s">
        <v>953</v>
      </c>
      <c r="I40" s="14">
        <v>620640000</v>
      </c>
      <c r="J40" s="13" t="s">
        <v>59</v>
      </c>
      <c r="K40" s="15">
        <v>330</v>
      </c>
      <c r="L40" s="15">
        <f>K40*P40</f>
        <v>5610</v>
      </c>
      <c r="M40" s="15">
        <v>825</v>
      </c>
      <c r="N40" s="15">
        <f>M40*P40</f>
        <v>14025</v>
      </c>
      <c r="O40" s="13"/>
      <c r="P40" s="16">
        <f t="shared" si="0"/>
        <v>17</v>
      </c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>
        <v>4</v>
      </c>
      <c r="AN40" s="13"/>
      <c r="AO40" s="13">
        <v>7</v>
      </c>
      <c r="AP40" s="13"/>
      <c r="AQ40" s="10">
        <v>5</v>
      </c>
      <c r="AR40" s="3"/>
      <c r="AS40" s="3">
        <v>1</v>
      </c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64" ht="144" customHeight="1" x14ac:dyDescent="0.25">
      <c r="A41" s="13" t="s">
        <v>166</v>
      </c>
      <c r="B41" s="13" t="s">
        <v>167</v>
      </c>
      <c r="C41" s="13" t="s">
        <v>1091</v>
      </c>
      <c r="D41" s="13" t="s">
        <v>914</v>
      </c>
      <c r="E41" s="13" t="s">
        <v>134</v>
      </c>
      <c r="F41" s="13" t="s">
        <v>917</v>
      </c>
      <c r="G41" s="14" t="s">
        <v>168</v>
      </c>
      <c r="H41" s="14" t="s">
        <v>954</v>
      </c>
      <c r="I41" s="14">
        <v>610990200</v>
      </c>
      <c r="J41" s="13" t="s">
        <v>59</v>
      </c>
      <c r="K41" s="15">
        <v>478</v>
      </c>
      <c r="L41" s="15">
        <f>K41*P41</f>
        <v>13862</v>
      </c>
      <c r="M41" s="15">
        <v>1195</v>
      </c>
      <c r="N41" s="15">
        <f>M41*P41</f>
        <v>34655</v>
      </c>
      <c r="O41" s="13"/>
      <c r="P41" s="16">
        <f t="shared" si="0"/>
        <v>29</v>
      </c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>
        <v>7</v>
      </c>
      <c r="AN41" s="13"/>
      <c r="AO41" s="13">
        <v>8</v>
      </c>
      <c r="AP41" s="13"/>
      <c r="AQ41" s="10">
        <v>8</v>
      </c>
      <c r="AR41" s="3"/>
      <c r="AS41" s="3">
        <v>6</v>
      </c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64" ht="144" customHeight="1" x14ac:dyDescent="0.25">
      <c r="A42" s="13" t="s">
        <v>169</v>
      </c>
      <c r="B42" s="13" t="s">
        <v>170</v>
      </c>
      <c r="C42" s="13" t="s">
        <v>1092</v>
      </c>
      <c r="D42" s="13" t="s">
        <v>914</v>
      </c>
      <c r="E42" s="13" t="s">
        <v>134</v>
      </c>
      <c r="F42" s="13" t="s">
        <v>917</v>
      </c>
      <c r="G42" s="14" t="s">
        <v>171</v>
      </c>
      <c r="H42" s="14" t="s">
        <v>955</v>
      </c>
      <c r="I42" s="14">
        <v>610910000</v>
      </c>
      <c r="J42" s="13" t="s">
        <v>59</v>
      </c>
      <c r="K42" s="15">
        <v>404</v>
      </c>
      <c r="L42" s="15">
        <f>K42*P42</f>
        <v>2828</v>
      </c>
      <c r="M42" s="15">
        <v>1010</v>
      </c>
      <c r="N42" s="15">
        <f>M42*P42</f>
        <v>7070</v>
      </c>
      <c r="O42" s="13"/>
      <c r="P42" s="16">
        <f t="shared" si="0"/>
        <v>7</v>
      </c>
      <c r="Q42" s="13"/>
      <c r="R42" s="13">
        <v>1</v>
      </c>
      <c r="S42" s="13">
        <v>1</v>
      </c>
      <c r="T42" s="13">
        <v>3</v>
      </c>
      <c r="U42" s="13">
        <v>2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0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64" ht="30" x14ac:dyDescent="0.25">
      <c r="A43" s="13" t="s">
        <v>172</v>
      </c>
      <c r="B43" s="13" t="s">
        <v>173</v>
      </c>
      <c r="C43" s="13" t="s">
        <v>1093</v>
      </c>
      <c r="D43" s="13" t="s">
        <v>907</v>
      </c>
      <c r="E43" s="13" t="s">
        <v>134</v>
      </c>
      <c r="F43" s="13" t="s">
        <v>917</v>
      </c>
      <c r="G43" s="14" t="s">
        <v>174</v>
      </c>
      <c r="H43" s="14">
        <v>0</v>
      </c>
      <c r="I43" s="14">
        <v>610990900</v>
      </c>
      <c r="J43" s="13" t="s">
        <v>59</v>
      </c>
      <c r="K43" s="15">
        <v>626</v>
      </c>
      <c r="L43" s="15">
        <f>K43*P43</f>
        <v>6260</v>
      </c>
      <c r="M43" s="15">
        <v>1565</v>
      </c>
      <c r="N43" s="15">
        <f>M43*P43</f>
        <v>15650</v>
      </c>
      <c r="O43" s="13"/>
      <c r="P43" s="16">
        <f t="shared" si="0"/>
        <v>10</v>
      </c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>
        <v>2</v>
      </c>
      <c r="AN43" s="13"/>
      <c r="AO43" s="13">
        <v>4</v>
      </c>
      <c r="AP43" s="13"/>
      <c r="AQ43" s="10">
        <v>3</v>
      </c>
      <c r="AR43" s="3"/>
      <c r="AS43" s="3">
        <v>1</v>
      </c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64" ht="144" customHeight="1" x14ac:dyDescent="0.25">
      <c r="A44" s="13" t="s">
        <v>152</v>
      </c>
      <c r="B44" s="13" t="s">
        <v>90</v>
      </c>
      <c r="C44" s="13" t="s">
        <v>1094</v>
      </c>
      <c r="D44" s="13" t="s">
        <v>904</v>
      </c>
      <c r="E44" s="13" t="s">
        <v>134</v>
      </c>
      <c r="F44" s="13" t="s">
        <v>917</v>
      </c>
      <c r="G44" s="14" t="s">
        <v>154</v>
      </c>
      <c r="H44" s="14" t="s">
        <v>950</v>
      </c>
      <c r="I44" s="14">
        <v>610990200</v>
      </c>
      <c r="J44" s="13" t="s">
        <v>59</v>
      </c>
      <c r="K44" s="15">
        <v>278</v>
      </c>
      <c r="L44" s="15">
        <f>K44*P44</f>
        <v>1668</v>
      </c>
      <c r="M44" s="15">
        <v>695</v>
      </c>
      <c r="N44" s="15">
        <f>M44*P44</f>
        <v>4170</v>
      </c>
      <c r="O44" s="13"/>
      <c r="P44" s="16">
        <f t="shared" ref="P44:P76" si="1">SUM(Q44:BL44)</f>
        <v>6</v>
      </c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>
        <v>2</v>
      </c>
      <c r="AP44" s="13"/>
      <c r="AQ44" s="10">
        <v>1</v>
      </c>
      <c r="AR44" s="3"/>
      <c r="AS44" s="3">
        <v>1</v>
      </c>
      <c r="AT44" s="3"/>
      <c r="AU44" s="3">
        <v>2</v>
      </c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64" ht="144" customHeight="1" x14ac:dyDescent="0.25">
      <c r="A45" s="13" t="s">
        <v>175</v>
      </c>
      <c r="B45" s="13" t="s">
        <v>176</v>
      </c>
      <c r="C45" s="13" t="s">
        <v>1095</v>
      </c>
      <c r="D45" s="13" t="s">
        <v>914</v>
      </c>
      <c r="E45" s="13" t="s">
        <v>134</v>
      </c>
      <c r="F45" s="13" t="s">
        <v>917</v>
      </c>
      <c r="G45" s="14" t="s">
        <v>177</v>
      </c>
      <c r="H45" s="14" t="s">
        <v>956</v>
      </c>
      <c r="I45" s="14">
        <v>610990200</v>
      </c>
      <c r="J45" s="13" t="s">
        <v>59</v>
      </c>
      <c r="K45" s="15">
        <v>330</v>
      </c>
      <c r="L45" s="15">
        <f>K45*P45</f>
        <v>4290</v>
      </c>
      <c r="M45" s="15">
        <v>825</v>
      </c>
      <c r="N45" s="15">
        <f>M45*P45</f>
        <v>10725</v>
      </c>
      <c r="O45" s="13"/>
      <c r="P45" s="16">
        <f t="shared" si="1"/>
        <v>13</v>
      </c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>
        <v>1</v>
      </c>
      <c r="AN45" s="13"/>
      <c r="AO45" s="13">
        <v>7</v>
      </c>
      <c r="AP45" s="13"/>
      <c r="AQ45" s="10">
        <v>2</v>
      </c>
      <c r="AR45" s="3"/>
      <c r="AS45" s="3">
        <v>3</v>
      </c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64" ht="144" customHeight="1" x14ac:dyDescent="0.25">
      <c r="A46" s="13" t="s">
        <v>178</v>
      </c>
      <c r="B46" s="13" t="s">
        <v>179</v>
      </c>
      <c r="C46" s="13" t="s">
        <v>1096</v>
      </c>
      <c r="D46" s="13" t="s">
        <v>914</v>
      </c>
      <c r="E46" s="13" t="s">
        <v>134</v>
      </c>
      <c r="F46" s="13" t="s">
        <v>917</v>
      </c>
      <c r="G46" s="14" t="s">
        <v>180</v>
      </c>
      <c r="H46" s="14" t="s">
        <v>957</v>
      </c>
      <c r="I46" s="14">
        <v>610990900</v>
      </c>
      <c r="J46" s="13" t="s">
        <v>59</v>
      </c>
      <c r="K46" s="15">
        <v>552</v>
      </c>
      <c r="L46" s="15">
        <f>K46*P46</f>
        <v>13248</v>
      </c>
      <c r="M46" s="15">
        <v>1380</v>
      </c>
      <c r="N46" s="15">
        <f>M46*P46</f>
        <v>33120</v>
      </c>
      <c r="O46" s="13"/>
      <c r="P46" s="16">
        <f t="shared" si="1"/>
        <v>24</v>
      </c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>
        <v>5</v>
      </c>
      <c r="AN46" s="13"/>
      <c r="AO46" s="13">
        <v>8</v>
      </c>
      <c r="AP46" s="13"/>
      <c r="AQ46" s="10">
        <v>8</v>
      </c>
      <c r="AR46" s="3"/>
      <c r="AS46" s="3">
        <v>3</v>
      </c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64" ht="30" x14ac:dyDescent="0.25">
      <c r="A47" s="13" t="s">
        <v>181</v>
      </c>
      <c r="B47" s="13" t="s">
        <v>98</v>
      </c>
      <c r="C47" s="13" t="s">
        <v>1097</v>
      </c>
      <c r="D47" s="13" t="s">
        <v>905</v>
      </c>
      <c r="E47" s="13" t="s">
        <v>134</v>
      </c>
      <c r="F47" s="13" t="s">
        <v>917</v>
      </c>
      <c r="G47" s="14" t="s">
        <v>182</v>
      </c>
      <c r="H47" s="14" t="s">
        <v>923</v>
      </c>
      <c r="I47" s="14">
        <v>620640000</v>
      </c>
      <c r="J47" s="13" t="s">
        <v>59</v>
      </c>
      <c r="K47" s="15">
        <v>515</v>
      </c>
      <c r="L47" s="15">
        <f>K47*P47</f>
        <v>3605</v>
      </c>
      <c r="M47" s="15">
        <v>1287</v>
      </c>
      <c r="N47" s="15">
        <f>M47*P47</f>
        <v>9009</v>
      </c>
      <c r="O47" s="13"/>
      <c r="P47" s="16">
        <f t="shared" si="1"/>
        <v>7</v>
      </c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>
        <v>2</v>
      </c>
      <c r="AN47" s="13"/>
      <c r="AO47" s="13">
        <v>2</v>
      </c>
      <c r="AP47" s="13"/>
      <c r="AQ47" s="10">
        <v>2</v>
      </c>
      <c r="AR47" s="3"/>
      <c r="AS47" s="3">
        <v>1</v>
      </c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64" ht="144" customHeight="1" x14ac:dyDescent="0.25">
      <c r="A48" s="13" t="s">
        <v>183</v>
      </c>
      <c r="B48" s="13" t="s">
        <v>147</v>
      </c>
      <c r="C48" s="13" t="s">
        <v>1098</v>
      </c>
      <c r="D48" s="13" t="s">
        <v>914</v>
      </c>
      <c r="E48" s="13" t="s">
        <v>134</v>
      </c>
      <c r="F48" s="13" t="s">
        <v>917</v>
      </c>
      <c r="G48" s="14" t="s">
        <v>184</v>
      </c>
      <c r="H48" s="14" t="s">
        <v>922</v>
      </c>
      <c r="I48" s="14">
        <v>610910000</v>
      </c>
      <c r="J48" s="13" t="s">
        <v>59</v>
      </c>
      <c r="K48" s="15">
        <v>219</v>
      </c>
      <c r="L48" s="15">
        <f>K48*P48</f>
        <v>2409</v>
      </c>
      <c r="M48" s="15">
        <v>547</v>
      </c>
      <c r="N48" s="15">
        <f>M48*P48</f>
        <v>6017</v>
      </c>
      <c r="O48" s="13"/>
      <c r="P48" s="16">
        <f t="shared" si="1"/>
        <v>11</v>
      </c>
      <c r="Q48" s="13"/>
      <c r="R48" s="13"/>
      <c r="S48" s="13">
        <v>2</v>
      </c>
      <c r="T48" s="13">
        <v>5</v>
      </c>
      <c r="U48" s="13">
        <v>4</v>
      </c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0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64" ht="144" customHeight="1" x14ac:dyDescent="0.25">
      <c r="A49" s="13" t="s">
        <v>185</v>
      </c>
      <c r="B49" s="13" t="s">
        <v>131</v>
      </c>
      <c r="C49" s="13" t="s">
        <v>1099</v>
      </c>
      <c r="D49" s="13" t="s">
        <v>914</v>
      </c>
      <c r="E49" s="13" t="s">
        <v>134</v>
      </c>
      <c r="F49" s="13" t="s">
        <v>917</v>
      </c>
      <c r="G49" s="14" t="s">
        <v>186</v>
      </c>
      <c r="H49" s="14" t="s">
        <v>958</v>
      </c>
      <c r="I49" s="14">
        <v>610910000</v>
      </c>
      <c r="J49" s="13" t="s">
        <v>59</v>
      </c>
      <c r="K49" s="15">
        <v>404</v>
      </c>
      <c r="L49" s="15">
        <f>K49*P49</f>
        <v>2020</v>
      </c>
      <c r="M49" s="15">
        <v>1010</v>
      </c>
      <c r="N49" s="15">
        <f>M49*P49</f>
        <v>5050</v>
      </c>
      <c r="O49" s="13"/>
      <c r="P49" s="16">
        <f t="shared" si="1"/>
        <v>5</v>
      </c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>
        <v>1</v>
      </c>
      <c r="AN49" s="13"/>
      <c r="AO49" s="13">
        <v>3</v>
      </c>
      <c r="AP49" s="13"/>
      <c r="AQ49" s="10">
        <v>1</v>
      </c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64" ht="144" customHeight="1" x14ac:dyDescent="0.25">
      <c r="A50" s="13" t="s">
        <v>187</v>
      </c>
      <c r="B50" s="13" t="s">
        <v>98</v>
      </c>
      <c r="C50" s="13" t="s">
        <v>1100</v>
      </c>
      <c r="D50" s="13" t="s">
        <v>905</v>
      </c>
      <c r="E50" s="13" t="s">
        <v>134</v>
      </c>
      <c r="F50" s="13" t="s">
        <v>917</v>
      </c>
      <c r="G50" s="14" t="s">
        <v>188</v>
      </c>
      <c r="H50" s="14" t="s">
        <v>959</v>
      </c>
      <c r="I50" s="14">
        <v>610990200</v>
      </c>
      <c r="J50" s="13" t="s">
        <v>59</v>
      </c>
      <c r="K50" s="15">
        <v>515</v>
      </c>
      <c r="L50" s="15">
        <f>K50*P50</f>
        <v>1545</v>
      </c>
      <c r="M50" s="15">
        <v>1287</v>
      </c>
      <c r="N50" s="15">
        <f>M50*P50</f>
        <v>3861</v>
      </c>
      <c r="O50" s="13"/>
      <c r="P50" s="16">
        <f t="shared" si="1"/>
        <v>3</v>
      </c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>
        <v>1</v>
      </c>
      <c r="AP50" s="13"/>
      <c r="AQ50" s="10">
        <v>1</v>
      </c>
      <c r="AR50" s="3"/>
      <c r="AS50" s="3">
        <v>1</v>
      </c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</row>
    <row r="51" spans="1:64" ht="144" customHeight="1" x14ac:dyDescent="0.25">
      <c r="A51" s="13" t="s">
        <v>189</v>
      </c>
      <c r="B51" s="13" t="s">
        <v>190</v>
      </c>
      <c r="C51" s="13" t="s">
        <v>1101</v>
      </c>
      <c r="D51" s="13" t="s">
        <v>914</v>
      </c>
      <c r="E51" s="13" t="s">
        <v>134</v>
      </c>
      <c r="F51" s="13" t="s">
        <v>917</v>
      </c>
      <c r="G51" s="14" t="s">
        <v>191</v>
      </c>
      <c r="H51" s="14" t="s">
        <v>960</v>
      </c>
      <c r="I51" s="14">
        <v>610990200</v>
      </c>
      <c r="J51" s="13" t="s">
        <v>59</v>
      </c>
      <c r="K51" s="15">
        <v>441</v>
      </c>
      <c r="L51" s="15">
        <f>K51*P51</f>
        <v>3969</v>
      </c>
      <c r="M51" s="15">
        <v>1102</v>
      </c>
      <c r="N51" s="15">
        <f>M51*P51</f>
        <v>9918</v>
      </c>
      <c r="O51" s="13"/>
      <c r="P51" s="16">
        <f t="shared" si="1"/>
        <v>9</v>
      </c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>
        <v>3</v>
      </c>
      <c r="AN51" s="13"/>
      <c r="AO51" s="13">
        <v>3</v>
      </c>
      <c r="AP51" s="13"/>
      <c r="AQ51" s="10">
        <v>3</v>
      </c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64" ht="144" customHeight="1" x14ac:dyDescent="0.25">
      <c r="A52" s="13" t="s">
        <v>192</v>
      </c>
      <c r="B52" s="13" t="s">
        <v>193</v>
      </c>
      <c r="C52" s="13" t="s">
        <v>1102</v>
      </c>
      <c r="D52" s="13" t="s">
        <v>914</v>
      </c>
      <c r="E52" s="13" t="s">
        <v>134</v>
      </c>
      <c r="F52" s="13" t="s">
        <v>917</v>
      </c>
      <c r="G52" s="14" t="s">
        <v>194</v>
      </c>
      <c r="H52" s="14" t="s">
        <v>1045</v>
      </c>
      <c r="I52" s="14">
        <v>610990900</v>
      </c>
      <c r="J52" s="13" t="s">
        <v>59</v>
      </c>
      <c r="K52" s="15">
        <v>293</v>
      </c>
      <c r="L52" s="15">
        <f>K52*P52</f>
        <v>1465</v>
      </c>
      <c r="M52" s="15">
        <v>732</v>
      </c>
      <c r="N52" s="15">
        <f>M52*P52</f>
        <v>3660</v>
      </c>
      <c r="O52" s="13"/>
      <c r="P52" s="16">
        <f t="shared" si="1"/>
        <v>5</v>
      </c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>
        <v>1</v>
      </c>
      <c r="AP52" s="13"/>
      <c r="AQ52" s="10">
        <v>1</v>
      </c>
      <c r="AR52" s="3"/>
      <c r="AS52" s="3">
        <v>3</v>
      </c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64" ht="144" customHeight="1" x14ac:dyDescent="0.25">
      <c r="A53" s="13" t="s">
        <v>195</v>
      </c>
      <c r="B53" s="13" t="s">
        <v>98</v>
      </c>
      <c r="C53" s="13" t="s">
        <v>1103</v>
      </c>
      <c r="D53" s="13" t="s">
        <v>905</v>
      </c>
      <c r="E53" s="13" t="s">
        <v>134</v>
      </c>
      <c r="F53" s="13" t="s">
        <v>917</v>
      </c>
      <c r="G53" s="14" t="s">
        <v>196</v>
      </c>
      <c r="H53" s="14" t="s">
        <v>940</v>
      </c>
      <c r="I53" s="14">
        <v>620620000</v>
      </c>
      <c r="J53" s="13" t="s">
        <v>59</v>
      </c>
      <c r="K53" s="15">
        <v>404</v>
      </c>
      <c r="L53" s="15">
        <f>K53*P53</f>
        <v>1212</v>
      </c>
      <c r="M53" s="15">
        <v>1010</v>
      </c>
      <c r="N53" s="15">
        <f>M53*P53</f>
        <v>3030</v>
      </c>
      <c r="O53" s="13"/>
      <c r="P53" s="16">
        <f t="shared" si="1"/>
        <v>3</v>
      </c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>
        <v>1</v>
      </c>
      <c r="AN53" s="13"/>
      <c r="AO53" s="13"/>
      <c r="AP53" s="13"/>
      <c r="AQ53" s="10"/>
      <c r="AR53" s="3"/>
      <c r="AS53" s="3"/>
      <c r="AT53" s="3"/>
      <c r="AU53" s="3">
        <v>1</v>
      </c>
      <c r="AV53" s="3">
        <v>1</v>
      </c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</row>
    <row r="54" spans="1:64" ht="144" customHeight="1" x14ac:dyDescent="0.25">
      <c r="A54" s="13" t="s">
        <v>197</v>
      </c>
      <c r="B54" s="13" t="s">
        <v>90</v>
      </c>
      <c r="C54" s="13" t="s">
        <v>1104</v>
      </c>
      <c r="D54" s="13" t="s">
        <v>904</v>
      </c>
      <c r="E54" s="13" t="s">
        <v>134</v>
      </c>
      <c r="F54" s="13" t="s">
        <v>917</v>
      </c>
      <c r="G54" s="14" t="s">
        <v>198</v>
      </c>
      <c r="H54" s="14" t="s">
        <v>951</v>
      </c>
      <c r="I54" s="14">
        <v>610990900</v>
      </c>
      <c r="J54" s="13" t="s">
        <v>59</v>
      </c>
      <c r="K54" s="15">
        <v>293</v>
      </c>
      <c r="L54" s="15">
        <f>K54*P54</f>
        <v>879</v>
      </c>
      <c r="M54" s="15">
        <v>732</v>
      </c>
      <c r="N54" s="15">
        <f>M54*P54</f>
        <v>2196</v>
      </c>
      <c r="O54" s="13"/>
      <c r="P54" s="16">
        <f t="shared" si="1"/>
        <v>3</v>
      </c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0"/>
      <c r="AR54" s="3"/>
      <c r="AS54" s="3"/>
      <c r="AT54" s="3"/>
      <c r="AU54" s="3">
        <v>1</v>
      </c>
      <c r="AV54" s="3">
        <v>1</v>
      </c>
      <c r="AW54" s="3">
        <v>1</v>
      </c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</row>
    <row r="55" spans="1:64" ht="144" customHeight="1" x14ac:dyDescent="0.25">
      <c r="A55" s="13" t="s">
        <v>199</v>
      </c>
      <c r="B55" s="13" t="s">
        <v>200</v>
      </c>
      <c r="C55" s="13" t="s">
        <v>1105</v>
      </c>
      <c r="D55" s="13" t="s">
        <v>914</v>
      </c>
      <c r="E55" s="13" t="s">
        <v>134</v>
      </c>
      <c r="F55" s="13" t="s">
        <v>917</v>
      </c>
      <c r="G55" s="14" t="s">
        <v>201</v>
      </c>
      <c r="H55" s="14" t="s">
        <v>947</v>
      </c>
      <c r="I55" s="14">
        <v>620610000</v>
      </c>
      <c r="J55" s="13" t="s">
        <v>59</v>
      </c>
      <c r="K55" s="15">
        <v>515</v>
      </c>
      <c r="L55" s="15">
        <f>K55*P55</f>
        <v>7210</v>
      </c>
      <c r="M55" s="15">
        <v>1287</v>
      </c>
      <c r="N55" s="15">
        <f>M55*P55</f>
        <v>18018</v>
      </c>
      <c r="O55" s="13"/>
      <c r="P55" s="16">
        <f t="shared" si="1"/>
        <v>14</v>
      </c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>
        <v>9</v>
      </c>
      <c r="AB55" s="13">
        <v>4</v>
      </c>
      <c r="AC55" s="13">
        <v>1</v>
      </c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0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</row>
    <row r="56" spans="1:64" ht="30" x14ac:dyDescent="0.25">
      <c r="A56" s="13" t="s">
        <v>202</v>
      </c>
      <c r="B56" s="13" t="s">
        <v>203</v>
      </c>
      <c r="C56" s="13" t="s">
        <v>1106</v>
      </c>
      <c r="D56" s="13" t="s">
        <v>914</v>
      </c>
      <c r="E56" s="13" t="s">
        <v>134</v>
      </c>
      <c r="F56" s="13" t="s">
        <v>917</v>
      </c>
      <c r="G56" s="14" t="s">
        <v>204</v>
      </c>
      <c r="H56" s="14" t="s">
        <v>961</v>
      </c>
      <c r="I56" s="14">
        <v>420310000</v>
      </c>
      <c r="J56" s="13" t="s">
        <v>59</v>
      </c>
      <c r="K56" s="15">
        <v>700</v>
      </c>
      <c r="L56" s="15">
        <f>K56*P56</f>
        <v>4200</v>
      </c>
      <c r="M56" s="15">
        <v>1750</v>
      </c>
      <c r="N56" s="15">
        <f>M56*P56</f>
        <v>10500</v>
      </c>
      <c r="O56" s="13"/>
      <c r="P56" s="16">
        <f t="shared" si="1"/>
        <v>6</v>
      </c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>
        <v>3</v>
      </c>
      <c r="AP56" s="13"/>
      <c r="AQ56" s="10">
        <v>1</v>
      </c>
      <c r="AR56" s="3"/>
      <c r="AS56" s="3">
        <v>2</v>
      </c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</row>
    <row r="57" spans="1:64" ht="105" x14ac:dyDescent="0.25">
      <c r="A57" s="13" t="s">
        <v>205</v>
      </c>
      <c r="B57" s="13" t="s">
        <v>98</v>
      </c>
      <c r="C57" s="13" t="s">
        <v>1107</v>
      </c>
      <c r="D57" s="13" t="s">
        <v>905</v>
      </c>
      <c r="E57" s="13" t="s">
        <v>134</v>
      </c>
      <c r="F57" s="13" t="s">
        <v>917</v>
      </c>
      <c r="G57" s="14" t="s">
        <v>206</v>
      </c>
      <c r="H57" s="14" t="s">
        <v>962</v>
      </c>
      <c r="I57" s="14">
        <v>620640000</v>
      </c>
      <c r="J57" s="13" t="s">
        <v>59</v>
      </c>
      <c r="K57" s="15">
        <v>1293</v>
      </c>
      <c r="L57" s="15">
        <f>K57*P57</f>
        <v>5172</v>
      </c>
      <c r="M57" s="15">
        <v>3232</v>
      </c>
      <c r="N57" s="15">
        <f>M57*P57</f>
        <v>12928</v>
      </c>
      <c r="O57" s="13"/>
      <c r="P57" s="16">
        <f t="shared" si="1"/>
        <v>4</v>
      </c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>
        <v>1</v>
      </c>
      <c r="AN57" s="13"/>
      <c r="AO57" s="13">
        <v>1</v>
      </c>
      <c r="AP57" s="13"/>
      <c r="AQ57" s="10">
        <v>2</v>
      </c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</row>
    <row r="58" spans="1:64" ht="144" customHeight="1" x14ac:dyDescent="0.25">
      <c r="A58" s="13" t="s">
        <v>207</v>
      </c>
      <c r="B58" s="13" t="s">
        <v>97</v>
      </c>
      <c r="C58" s="13" t="s">
        <v>1108</v>
      </c>
      <c r="D58" s="13" t="s">
        <v>902</v>
      </c>
      <c r="E58" s="13" t="s">
        <v>134</v>
      </c>
      <c r="F58" s="13" t="s">
        <v>917</v>
      </c>
      <c r="G58" s="14" t="s">
        <v>208</v>
      </c>
      <c r="H58" s="14" t="s">
        <v>963</v>
      </c>
      <c r="I58" s="14">
        <v>610620000</v>
      </c>
      <c r="J58" s="13" t="s">
        <v>59</v>
      </c>
      <c r="K58" s="15">
        <v>922</v>
      </c>
      <c r="L58" s="15">
        <f>K58*P58</f>
        <v>3688</v>
      </c>
      <c r="M58" s="15">
        <v>2305</v>
      </c>
      <c r="N58" s="15">
        <f>M58*P58</f>
        <v>9220</v>
      </c>
      <c r="O58" s="13"/>
      <c r="P58" s="16">
        <f t="shared" si="1"/>
        <v>4</v>
      </c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>
        <v>1</v>
      </c>
      <c r="AN58" s="13"/>
      <c r="AO58" s="13"/>
      <c r="AP58" s="13"/>
      <c r="AQ58" s="10">
        <v>2</v>
      </c>
      <c r="AR58" s="3"/>
      <c r="AS58" s="3">
        <v>1</v>
      </c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</row>
    <row r="59" spans="1:64" ht="144" customHeight="1" x14ac:dyDescent="0.25">
      <c r="A59" s="13" t="s">
        <v>209</v>
      </c>
      <c r="B59" s="13" t="s">
        <v>98</v>
      </c>
      <c r="C59" s="13" t="s">
        <v>1109</v>
      </c>
      <c r="D59" s="13" t="s">
        <v>905</v>
      </c>
      <c r="E59" s="13" t="s">
        <v>134</v>
      </c>
      <c r="F59" s="13" t="s">
        <v>917</v>
      </c>
      <c r="G59" s="14" t="s">
        <v>210</v>
      </c>
      <c r="H59" s="14" t="s">
        <v>964</v>
      </c>
      <c r="I59" s="14">
        <v>611430000</v>
      </c>
      <c r="J59" s="13" t="s">
        <v>59</v>
      </c>
      <c r="K59" s="15">
        <v>404</v>
      </c>
      <c r="L59" s="15">
        <f>K59*P59</f>
        <v>1212</v>
      </c>
      <c r="M59" s="15">
        <v>1010</v>
      </c>
      <c r="N59" s="15">
        <f>M59*P59</f>
        <v>3030</v>
      </c>
      <c r="O59" s="13"/>
      <c r="P59" s="16">
        <f t="shared" si="1"/>
        <v>3</v>
      </c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>
        <v>1</v>
      </c>
      <c r="AN59" s="13"/>
      <c r="AO59" s="13">
        <v>1</v>
      </c>
      <c r="AP59" s="13"/>
      <c r="AQ59" s="10">
        <v>1</v>
      </c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</row>
    <row r="60" spans="1:64" ht="144" customHeight="1" x14ac:dyDescent="0.25">
      <c r="A60" s="13" t="s">
        <v>211</v>
      </c>
      <c r="B60" s="13" t="s">
        <v>92</v>
      </c>
      <c r="C60" s="13" t="s">
        <v>1110</v>
      </c>
      <c r="D60" s="13" t="s">
        <v>914</v>
      </c>
      <c r="E60" s="13" t="s">
        <v>134</v>
      </c>
      <c r="F60" s="13" t="s">
        <v>917</v>
      </c>
      <c r="G60" s="14" t="s">
        <v>212</v>
      </c>
      <c r="H60" s="14" t="s">
        <v>944</v>
      </c>
      <c r="I60" s="14">
        <v>620640000</v>
      </c>
      <c r="J60" s="13" t="s">
        <v>59</v>
      </c>
      <c r="K60" s="15">
        <v>663</v>
      </c>
      <c r="L60" s="15">
        <f>K60*P60</f>
        <v>4641</v>
      </c>
      <c r="M60" s="15">
        <v>1657</v>
      </c>
      <c r="N60" s="15">
        <f>M60*P60</f>
        <v>11599</v>
      </c>
      <c r="O60" s="13"/>
      <c r="P60" s="16">
        <f t="shared" si="1"/>
        <v>7</v>
      </c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>
        <v>2</v>
      </c>
      <c r="AN60" s="13"/>
      <c r="AO60" s="13">
        <v>3</v>
      </c>
      <c r="AP60" s="13"/>
      <c r="AQ60" s="10">
        <v>2</v>
      </c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</row>
    <row r="61" spans="1:64" ht="144" customHeight="1" x14ac:dyDescent="0.25">
      <c r="A61" s="13" t="s">
        <v>213</v>
      </c>
      <c r="B61" s="13" t="s">
        <v>214</v>
      </c>
      <c r="C61" s="13" t="s">
        <v>1111</v>
      </c>
      <c r="D61" s="13" t="s">
        <v>914</v>
      </c>
      <c r="E61" s="13" t="s">
        <v>134</v>
      </c>
      <c r="F61" s="13" t="s">
        <v>917</v>
      </c>
      <c r="G61" s="14" t="s">
        <v>215</v>
      </c>
      <c r="H61" s="14" t="s">
        <v>965</v>
      </c>
      <c r="I61" s="14">
        <v>620640000</v>
      </c>
      <c r="J61" s="13" t="s">
        <v>59</v>
      </c>
      <c r="K61" s="15">
        <v>463</v>
      </c>
      <c r="L61" s="15">
        <f>K61*P61</f>
        <v>1852</v>
      </c>
      <c r="M61" s="15">
        <v>1157</v>
      </c>
      <c r="N61" s="15">
        <f>M61*P61</f>
        <v>4628</v>
      </c>
      <c r="O61" s="13"/>
      <c r="P61" s="16">
        <f t="shared" si="1"/>
        <v>4</v>
      </c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>
        <v>3</v>
      </c>
      <c r="AN61" s="13"/>
      <c r="AO61" s="13"/>
      <c r="AP61" s="13"/>
      <c r="AQ61" s="10">
        <v>1</v>
      </c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</row>
    <row r="62" spans="1:64" ht="30" x14ac:dyDescent="0.25">
      <c r="A62" s="13" t="s">
        <v>197</v>
      </c>
      <c r="B62" s="13" t="s">
        <v>216</v>
      </c>
      <c r="C62" s="13" t="s">
        <v>1112</v>
      </c>
      <c r="D62" s="13" t="s">
        <v>914</v>
      </c>
      <c r="E62" s="13" t="s">
        <v>134</v>
      </c>
      <c r="F62" s="13" t="s">
        <v>917</v>
      </c>
      <c r="G62" s="14" t="s">
        <v>198</v>
      </c>
      <c r="H62" s="14" t="s">
        <v>951</v>
      </c>
      <c r="I62" s="14">
        <v>610990900</v>
      </c>
      <c r="J62" s="13" t="s">
        <v>59</v>
      </c>
      <c r="K62" s="15">
        <v>293</v>
      </c>
      <c r="L62" s="15">
        <f>K62*P62</f>
        <v>879</v>
      </c>
      <c r="M62" s="15">
        <v>732</v>
      </c>
      <c r="N62" s="15">
        <f>M62*P62</f>
        <v>2196</v>
      </c>
      <c r="O62" s="13"/>
      <c r="P62" s="16">
        <f t="shared" si="1"/>
        <v>3</v>
      </c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>
        <v>2</v>
      </c>
      <c r="AN62" s="13"/>
      <c r="AO62" s="13"/>
      <c r="AP62" s="13"/>
      <c r="AQ62" s="10"/>
      <c r="AR62" s="3"/>
      <c r="AS62" s="3"/>
      <c r="AT62" s="3"/>
      <c r="AU62" s="3">
        <v>1</v>
      </c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</row>
    <row r="63" spans="1:64" ht="144" customHeight="1" x14ac:dyDescent="0.25">
      <c r="A63" s="13" t="s">
        <v>217</v>
      </c>
      <c r="B63" s="13" t="s">
        <v>98</v>
      </c>
      <c r="C63" s="13" t="s">
        <v>1113</v>
      </c>
      <c r="D63" s="13" t="s">
        <v>905</v>
      </c>
      <c r="E63" s="13" t="s">
        <v>134</v>
      </c>
      <c r="F63" s="13" t="s">
        <v>917</v>
      </c>
      <c r="G63" s="14" t="s">
        <v>218</v>
      </c>
      <c r="H63" s="14" t="s">
        <v>966</v>
      </c>
      <c r="I63" s="14">
        <v>420310000</v>
      </c>
      <c r="J63" s="13" t="s">
        <v>59</v>
      </c>
      <c r="K63" s="15">
        <v>1107</v>
      </c>
      <c r="L63" s="15">
        <f>K63*P63</f>
        <v>5535</v>
      </c>
      <c r="M63" s="15">
        <v>2767</v>
      </c>
      <c r="N63" s="15">
        <f>M63*P63</f>
        <v>13835</v>
      </c>
      <c r="O63" s="13"/>
      <c r="P63" s="16">
        <f t="shared" si="1"/>
        <v>5</v>
      </c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>
        <v>3</v>
      </c>
      <c r="AN63" s="13"/>
      <c r="AO63" s="13">
        <v>2</v>
      </c>
      <c r="AP63" s="13"/>
      <c r="AQ63" s="10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</row>
    <row r="64" spans="1:64" ht="144" customHeight="1" x14ac:dyDescent="0.25">
      <c r="A64" s="13" t="s">
        <v>219</v>
      </c>
      <c r="B64" s="13" t="s">
        <v>97</v>
      </c>
      <c r="C64" s="13" t="s">
        <v>1114</v>
      </c>
      <c r="D64" s="13" t="s">
        <v>902</v>
      </c>
      <c r="E64" s="13" t="s">
        <v>134</v>
      </c>
      <c r="F64" s="13" t="s">
        <v>917</v>
      </c>
      <c r="G64" s="14" t="s">
        <v>220</v>
      </c>
      <c r="H64" s="14" t="s">
        <v>967</v>
      </c>
      <c r="I64" s="14">
        <v>610620000</v>
      </c>
      <c r="J64" s="13" t="s">
        <v>59</v>
      </c>
      <c r="K64" s="15">
        <v>367</v>
      </c>
      <c r="L64" s="15">
        <f>K64*P64</f>
        <v>2569</v>
      </c>
      <c r="M64" s="15">
        <v>917</v>
      </c>
      <c r="N64" s="15">
        <f>M64*P64</f>
        <v>6419</v>
      </c>
      <c r="O64" s="13"/>
      <c r="P64" s="16">
        <f t="shared" si="1"/>
        <v>7</v>
      </c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>
        <v>3</v>
      </c>
      <c r="AP64" s="13"/>
      <c r="AQ64" s="10">
        <v>4</v>
      </c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</row>
    <row r="65" spans="1:64" ht="144" customHeight="1" x14ac:dyDescent="0.25">
      <c r="A65" s="13" t="s">
        <v>221</v>
      </c>
      <c r="B65" s="13" t="s">
        <v>222</v>
      </c>
      <c r="C65" s="13" t="s">
        <v>1115</v>
      </c>
      <c r="D65" s="13" t="s">
        <v>914</v>
      </c>
      <c r="E65" s="13" t="s">
        <v>134</v>
      </c>
      <c r="F65" s="13" t="s">
        <v>917</v>
      </c>
      <c r="G65" s="14" t="s">
        <v>223</v>
      </c>
      <c r="H65" s="14" t="s">
        <v>968</v>
      </c>
      <c r="I65" s="14">
        <v>610620000</v>
      </c>
      <c r="J65" s="13" t="s">
        <v>59</v>
      </c>
      <c r="K65" s="15">
        <v>293</v>
      </c>
      <c r="L65" s="15">
        <f>K65*P65</f>
        <v>1758</v>
      </c>
      <c r="M65" s="15">
        <v>732</v>
      </c>
      <c r="N65" s="15">
        <f>M65*P65</f>
        <v>4392</v>
      </c>
      <c r="O65" s="13"/>
      <c r="P65" s="16">
        <f t="shared" si="1"/>
        <v>6</v>
      </c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>
        <v>2</v>
      </c>
      <c r="AB65" s="13">
        <v>4</v>
      </c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0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</row>
    <row r="66" spans="1:64" ht="144" customHeight="1" x14ac:dyDescent="0.25">
      <c r="A66" s="13" t="s">
        <v>224</v>
      </c>
      <c r="B66" s="13" t="s">
        <v>225</v>
      </c>
      <c r="C66" s="13" t="s">
        <v>1116</v>
      </c>
      <c r="D66" s="13" t="s">
        <v>914</v>
      </c>
      <c r="E66" s="13" t="s">
        <v>134</v>
      </c>
      <c r="F66" s="13" t="s">
        <v>917</v>
      </c>
      <c r="G66" s="14" t="s">
        <v>226</v>
      </c>
      <c r="H66" s="14" t="s">
        <v>923</v>
      </c>
      <c r="I66" s="14">
        <v>620453000</v>
      </c>
      <c r="J66" s="13" t="s">
        <v>59</v>
      </c>
      <c r="K66" s="15">
        <v>352</v>
      </c>
      <c r="L66" s="15">
        <f>K66*P66</f>
        <v>1408</v>
      </c>
      <c r="M66" s="15">
        <v>880</v>
      </c>
      <c r="N66" s="15">
        <f>M66*P66</f>
        <v>3520</v>
      </c>
      <c r="O66" s="13"/>
      <c r="P66" s="16">
        <f t="shared" si="1"/>
        <v>4</v>
      </c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0"/>
      <c r="AR66" s="3"/>
      <c r="AS66" s="3">
        <v>2</v>
      </c>
      <c r="AT66" s="3"/>
      <c r="AU66" s="3">
        <v>2</v>
      </c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</row>
    <row r="67" spans="1:64" ht="144" customHeight="1" x14ac:dyDescent="0.25">
      <c r="A67" s="13" t="s">
        <v>228</v>
      </c>
      <c r="B67" s="13" t="s">
        <v>127</v>
      </c>
      <c r="C67" s="13" t="s">
        <v>1117</v>
      </c>
      <c r="D67" s="13" t="s">
        <v>906</v>
      </c>
      <c r="E67" s="13" t="s">
        <v>134</v>
      </c>
      <c r="F67" s="13" t="s">
        <v>917</v>
      </c>
      <c r="G67" s="14" t="s">
        <v>229</v>
      </c>
      <c r="H67" s="14" t="s">
        <v>1045</v>
      </c>
      <c r="I67" s="14">
        <v>610990900</v>
      </c>
      <c r="J67" s="13" t="s">
        <v>59</v>
      </c>
      <c r="K67" s="15">
        <v>1293</v>
      </c>
      <c r="L67" s="15">
        <f>K67*P67</f>
        <v>3879</v>
      </c>
      <c r="M67" s="15">
        <v>3232</v>
      </c>
      <c r="N67" s="15">
        <f>M67*P67</f>
        <v>9696</v>
      </c>
      <c r="O67" s="13"/>
      <c r="P67" s="16">
        <f t="shared" si="1"/>
        <v>3</v>
      </c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>
        <v>3</v>
      </c>
      <c r="AN67" s="13"/>
      <c r="AO67" s="13"/>
      <c r="AP67" s="13"/>
      <c r="AQ67" s="10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</row>
    <row r="68" spans="1:64" ht="30" x14ac:dyDescent="0.25">
      <c r="A68" s="13" t="s">
        <v>232</v>
      </c>
      <c r="B68" s="13" t="s">
        <v>83</v>
      </c>
      <c r="C68" s="13" t="s">
        <v>1118</v>
      </c>
      <c r="D68" s="13" t="s">
        <v>914</v>
      </c>
      <c r="E68" s="13" t="s">
        <v>134</v>
      </c>
      <c r="F68" s="13" t="s">
        <v>917</v>
      </c>
      <c r="G68" s="14" t="s">
        <v>233</v>
      </c>
      <c r="H68" s="14" t="s">
        <v>947</v>
      </c>
      <c r="I68" s="14">
        <v>620610000</v>
      </c>
      <c r="J68" s="13" t="s">
        <v>59</v>
      </c>
      <c r="K68" s="15">
        <v>737</v>
      </c>
      <c r="L68" s="15">
        <f>K68*P68</f>
        <v>737</v>
      </c>
      <c r="M68" s="15">
        <v>1842</v>
      </c>
      <c r="N68" s="15">
        <f>M68*P68</f>
        <v>1842</v>
      </c>
      <c r="O68" s="13"/>
      <c r="P68" s="16">
        <f t="shared" si="1"/>
        <v>1</v>
      </c>
      <c r="Q68" s="13">
        <v>1</v>
      </c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0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</row>
    <row r="69" spans="1:64" ht="30" x14ac:dyDescent="0.25">
      <c r="A69" s="13" t="s">
        <v>235</v>
      </c>
      <c r="B69" s="13" t="s">
        <v>236</v>
      </c>
      <c r="C69" s="13" t="s">
        <v>1119</v>
      </c>
      <c r="D69" s="13" t="s">
        <v>914</v>
      </c>
      <c r="E69" s="13" t="s">
        <v>237</v>
      </c>
      <c r="F69" s="13" t="s">
        <v>917</v>
      </c>
      <c r="G69" s="14" t="s">
        <v>238</v>
      </c>
      <c r="H69" s="14" t="s">
        <v>969</v>
      </c>
      <c r="I69" s="14">
        <v>620444000</v>
      </c>
      <c r="J69" s="13" t="s">
        <v>59</v>
      </c>
      <c r="K69" s="15">
        <v>959</v>
      </c>
      <c r="L69" s="15">
        <f>K69*P69</f>
        <v>21098</v>
      </c>
      <c r="M69" s="15">
        <v>2397</v>
      </c>
      <c r="N69" s="15">
        <f>M69*P69</f>
        <v>52734</v>
      </c>
      <c r="O69" s="13"/>
      <c r="P69" s="16">
        <f t="shared" si="1"/>
        <v>22</v>
      </c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>
        <v>4</v>
      </c>
      <c r="AN69" s="13"/>
      <c r="AO69" s="13">
        <v>7</v>
      </c>
      <c r="AP69" s="13"/>
      <c r="AQ69" s="10">
        <v>4</v>
      </c>
      <c r="AR69" s="3"/>
      <c r="AS69" s="3">
        <v>3</v>
      </c>
      <c r="AT69" s="3"/>
      <c r="AU69" s="3">
        <v>1</v>
      </c>
      <c r="AV69" s="3">
        <v>2</v>
      </c>
      <c r="AW69" s="3">
        <v>1</v>
      </c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</row>
    <row r="70" spans="1:64" ht="144" customHeight="1" x14ac:dyDescent="0.25">
      <c r="A70" s="13" t="s">
        <v>239</v>
      </c>
      <c r="B70" s="13" t="s">
        <v>103</v>
      </c>
      <c r="C70" s="13" t="s">
        <v>1120</v>
      </c>
      <c r="D70" s="13" t="s">
        <v>903</v>
      </c>
      <c r="E70" s="13" t="s">
        <v>237</v>
      </c>
      <c r="F70" s="13" t="s">
        <v>917</v>
      </c>
      <c r="G70" s="14" t="s">
        <v>240</v>
      </c>
      <c r="H70" s="14" t="s">
        <v>931</v>
      </c>
      <c r="I70" s="14">
        <v>610444000</v>
      </c>
      <c r="J70" s="13" t="s">
        <v>59</v>
      </c>
      <c r="K70" s="15">
        <v>552</v>
      </c>
      <c r="L70" s="15">
        <f>K70*P70</f>
        <v>91080</v>
      </c>
      <c r="M70" s="15">
        <v>1380</v>
      </c>
      <c r="N70" s="15">
        <f>M70*P70</f>
        <v>227700</v>
      </c>
      <c r="O70" s="13"/>
      <c r="P70" s="16">
        <f t="shared" si="1"/>
        <v>165</v>
      </c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>
        <v>39</v>
      </c>
      <c r="AN70" s="13"/>
      <c r="AO70" s="13">
        <v>92</v>
      </c>
      <c r="AP70" s="13"/>
      <c r="AQ70" s="10">
        <v>27</v>
      </c>
      <c r="AR70" s="3"/>
      <c r="AS70" s="3">
        <v>2</v>
      </c>
      <c r="AT70" s="3"/>
      <c r="AU70" s="3">
        <v>2</v>
      </c>
      <c r="AV70" s="3">
        <v>1</v>
      </c>
      <c r="AW70" s="3">
        <v>2</v>
      </c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</row>
    <row r="71" spans="1:64" ht="144" customHeight="1" x14ac:dyDescent="0.25">
      <c r="A71" s="13" t="s">
        <v>241</v>
      </c>
      <c r="B71" s="13" t="s">
        <v>98</v>
      </c>
      <c r="C71" s="13" t="s">
        <v>1121</v>
      </c>
      <c r="D71" s="13" t="s">
        <v>905</v>
      </c>
      <c r="E71" s="13" t="s">
        <v>237</v>
      </c>
      <c r="F71" s="13" t="s">
        <v>917</v>
      </c>
      <c r="G71" s="14" t="s">
        <v>242</v>
      </c>
      <c r="H71" s="14" t="s">
        <v>931</v>
      </c>
      <c r="I71" s="14">
        <v>620444000</v>
      </c>
      <c r="J71" s="13" t="s">
        <v>59</v>
      </c>
      <c r="K71" s="15">
        <v>737</v>
      </c>
      <c r="L71" s="15">
        <f>K71*P71</f>
        <v>22847</v>
      </c>
      <c r="M71" s="15">
        <v>1842</v>
      </c>
      <c r="N71" s="15">
        <f>M71*P71</f>
        <v>57102</v>
      </c>
      <c r="O71" s="13"/>
      <c r="P71" s="16">
        <f t="shared" si="1"/>
        <v>31</v>
      </c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>
        <v>9</v>
      </c>
      <c r="AN71" s="13"/>
      <c r="AO71" s="13">
        <v>4</v>
      </c>
      <c r="AP71" s="13"/>
      <c r="AQ71" s="10">
        <v>6</v>
      </c>
      <c r="AR71" s="3"/>
      <c r="AS71" s="3">
        <v>4</v>
      </c>
      <c r="AT71" s="3"/>
      <c r="AU71" s="3">
        <v>6</v>
      </c>
      <c r="AV71" s="3">
        <v>2</v>
      </c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</row>
    <row r="72" spans="1:64" ht="144" customHeight="1" x14ac:dyDescent="0.25">
      <c r="A72" s="13" t="s">
        <v>243</v>
      </c>
      <c r="B72" s="13" t="s">
        <v>244</v>
      </c>
      <c r="C72" s="13" t="s">
        <v>1122</v>
      </c>
      <c r="D72" s="13" t="s">
        <v>914</v>
      </c>
      <c r="E72" s="13" t="s">
        <v>237</v>
      </c>
      <c r="F72" s="13" t="s">
        <v>917</v>
      </c>
      <c r="G72" s="14" t="s">
        <v>245</v>
      </c>
      <c r="H72" s="14" t="s">
        <v>951</v>
      </c>
      <c r="I72" s="14">
        <v>610444000</v>
      </c>
      <c r="J72" s="13" t="s">
        <v>59</v>
      </c>
      <c r="K72" s="15">
        <v>848</v>
      </c>
      <c r="L72" s="15">
        <f>K72*P72</f>
        <v>27136</v>
      </c>
      <c r="M72" s="15">
        <v>2120</v>
      </c>
      <c r="N72" s="15">
        <f>M72*P72</f>
        <v>67840</v>
      </c>
      <c r="O72" s="13"/>
      <c r="P72" s="16">
        <f t="shared" si="1"/>
        <v>32</v>
      </c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>
        <v>1</v>
      </c>
      <c r="AN72" s="13"/>
      <c r="AO72" s="13">
        <v>7</v>
      </c>
      <c r="AP72" s="13"/>
      <c r="AQ72" s="10">
        <v>7</v>
      </c>
      <c r="AR72" s="3"/>
      <c r="AS72" s="3">
        <v>10</v>
      </c>
      <c r="AT72" s="3"/>
      <c r="AU72" s="3">
        <v>7</v>
      </c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</row>
    <row r="73" spans="1:64" ht="30" x14ac:dyDescent="0.25">
      <c r="A73" s="13" t="s">
        <v>243</v>
      </c>
      <c r="B73" s="13" t="s">
        <v>246</v>
      </c>
      <c r="C73" s="13" t="s">
        <v>1123</v>
      </c>
      <c r="D73" s="13" t="s">
        <v>914</v>
      </c>
      <c r="E73" s="13" t="s">
        <v>237</v>
      </c>
      <c r="F73" s="13" t="s">
        <v>917</v>
      </c>
      <c r="G73" s="14" t="s">
        <v>245</v>
      </c>
      <c r="H73" s="14" t="s">
        <v>951</v>
      </c>
      <c r="I73" s="14">
        <v>610444000</v>
      </c>
      <c r="J73" s="13" t="s">
        <v>59</v>
      </c>
      <c r="K73" s="15">
        <v>848</v>
      </c>
      <c r="L73" s="15">
        <f>K73*P73</f>
        <v>16112</v>
      </c>
      <c r="M73" s="15">
        <v>2120</v>
      </c>
      <c r="N73" s="15">
        <f>M73*P73</f>
        <v>40280</v>
      </c>
      <c r="O73" s="13"/>
      <c r="P73" s="16">
        <f t="shared" si="1"/>
        <v>19</v>
      </c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>
        <v>2</v>
      </c>
      <c r="AN73" s="13"/>
      <c r="AO73" s="13">
        <v>5</v>
      </c>
      <c r="AP73" s="13"/>
      <c r="AQ73" s="10">
        <v>4</v>
      </c>
      <c r="AR73" s="3"/>
      <c r="AS73" s="3">
        <v>5</v>
      </c>
      <c r="AT73" s="3"/>
      <c r="AU73" s="3">
        <v>3</v>
      </c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</row>
    <row r="74" spans="1:64" ht="144" customHeight="1" x14ac:dyDescent="0.25">
      <c r="A74" s="13" t="s">
        <v>247</v>
      </c>
      <c r="B74" s="13" t="s">
        <v>167</v>
      </c>
      <c r="C74" s="13" t="s">
        <v>1124</v>
      </c>
      <c r="D74" s="13" t="s">
        <v>914</v>
      </c>
      <c r="E74" s="13" t="s">
        <v>237</v>
      </c>
      <c r="F74" s="13" t="s">
        <v>917</v>
      </c>
      <c r="G74" s="14" t="s">
        <v>248</v>
      </c>
      <c r="H74" s="14" t="s">
        <v>970</v>
      </c>
      <c r="I74" s="14">
        <v>610442000</v>
      </c>
      <c r="J74" s="13" t="s">
        <v>59</v>
      </c>
      <c r="K74" s="15">
        <v>737</v>
      </c>
      <c r="L74" s="15">
        <f>K74*P74</f>
        <v>25058</v>
      </c>
      <c r="M74" s="15">
        <v>1842</v>
      </c>
      <c r="N74" s="15">
        <f>M74*P74</f>
        <v>62628</v>
      </c>
      <c r="O74" s="13"/>
      <c r="P74" s="16">
        <f t="shared" si="1"/>
        <v>34</v>
      </c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>
        <v>8</v>
      </c>
      <c r="AN74" s="13"/>
      <c r="AO74" s="13">
        <v>14</v>
      </c>
      <c r="AP74" s="13"/>
      <c r="AQ74" s="10">
        <v>9</v>
      </c>
      <c r="AR74" s="3"/>
      <c r="AS74" s="3">
        <v>2</v>
      </c>
      <c r="AT74" s="3"/>
      <c r="AU74" s="3">
        <v>1</v>
      </c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</row>
    <row r="75" spans="1:64" ht="144" customHeight="1" x14ac:dyDescent="0.25">
      <c r="A75" s="13" t="s">
        <v>249</v>
      </c>
      <c r="B75" s="13" t="s">
        <v>200</v>
      </c>
      <c r="C75" s="13" t="s">
        <v>1125</v>
      </c>
      <c r="D75" s="13" t="s">
        <v>914</v>
      </c>
      <c r="E75" s="13" t="s">
        <v>237</v>
      </c>
      <c r="F75" s="13" t="s">
        <v>917</v>
      </c>
      <c r="G75" s="14" t="s">
        <v>250</v>
      </c>
      <c r="H75" s="14" t="s">
        <v>971</v>
      </c>
      <c r="I75" s="14">
        <v>610441000</v>
      </c>
      <c r="J75" s="13" t="s">
        <v>59</v>
      </c>
      <c r="K75" s="15">
        <v>996</v>
      </c>
      <c r="L75" s="15">
        <f>K75*P75</f>
        <v>20916</v>
      </c>
      <c r="M75" s="15">
        <v>2490</v>
      </c>
      <c r="N75" s="15">
        <f>M75*P75</f>
        <v>52290</v>
      </c>
      <c r="O75" s="13"/>
      <c r="P75" s="16">
        <f t="shared" si="1"/>
        <v>21</v>
      </c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>
        <v>5</v>
      </c>
      <c r="AN75" s="13"/>
      <c r="AO75" s="13">
        <v>5</v>
      </c>
      <c r="AP75" s="13"/>
      <c r="AQ75" s="10">
        <v>6</v>
      </c>
      <c r="AR75" s="3"/>
      <c r="AS75" s="3">
        <v>4</v>
      </c>
      <c r="AT75" s="3"/>
      <c r="AU75" s="3">
        <v>1</v>
      </c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</row>
    <row r="76" spans="1:64" ht="144" customHeight="1" x14ac:dyDescent="0.25">
      <c r="A76" s="13" t="s">
        <v>251</v>
      </c>
      <c r="B76" s="13" t="s">
        <v>230</v>
      </c>
      <c r="C76" s="13" t="s">
        <v>1126</v>
      </c>
      <c r="D76" s="13" t="s">
        <v>914</v>
      </c>
      <c r="E76" s="13" t="s">
        <v>237</v>
      </c>
      <c r="F76" s="13" t="s">
        <v>917</v>
      </c>
      <c r="G76" s="14" t="s">
        <v>252</v>
      </c>
      <c r="H76" s="14" t="s">
        <v>972</v>
      </c>
      <c r="I76" s="14">
        <v>620444000</v>
      </c>
      <c r="J76" s="13" t="s">
        <v>59</v>
      </c>
      <c r="K76" s="15">
        <v>1107</v>
      </c>
      <c r="L76" s="15">
        <f>K76*P76</f>
        <v>48708</v>
      </c>
      <c r="M76" s="15">
        <v>2767</v>
      </c>
      <c r="N76" s="15">
        <f>M76*P76</f>
        <v>121748</v>
      </c>
      <c r="O76" s="13"/>
      <c r="P76" s="16">
        <f t="shared" si="1"/>
        <v>44</v>
      </c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>
        <v>11</v>
      </c>
      <c r="AN76" s="13"/>
      <c r="AO76" s="13">
        <v>12</v>
      </c>
      <c r="AP76" s="13"/>
      <c r="AQ76" s="10">
        <v>11</v>
      </c>
      <c r="AR76" s="3"/>
      <c r="AS76" s="3">
        <v>9</v>
      </c>
      <c r="AT76" s="3"/>
      <c r="AU76" s="3">
        <v>1</v>
      </c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</row>
    <row r="77" spans="1:64" ht="144" customHeight="1" x14ac:dyDescent="0.25">
      <c r="A77" s="13" t="s">
        <v>253</v>
      </c>
      <c r="B77" s="13" t="s">
        <v>244</v>
      </c>
      <c r="C77" s="13" t="s">
        <v>1127</v>
      </c>
      <c r="D77" s="13" t="s">
        <v>914</v>
      </c>
      <c r="E77" s="13" t="s">
        <v>237</v>
      </c>
      <c r="F77" s="13" t="s">
        <v>917</v>
      </c>
      <c r="G77" s="14" t="s">
        <v>254</v>
      </c>
      <c r="H77" s="14" t="s">
        <v>973</v>
      </c>
      <c r="I77" s="14">
        <v>610444000</v>
      </c>
      <c r="J77" s="13" t="s">
        <v>59</v>
      </c>
      <c r="K77" s="15">
        <v>737</v>
      </c>
      <c r="L77" s="15">
        <f>K77*P77</f>
        <v>10318</v>
      </c>
      <c r="M77" s="15">
        <v>1842</v>
      </c>
      <c r="N77" s="15">
        <f>M77*P77</f>
        <v>25788</v>
      </c>
      <c r="O77" s="13"/>
      <c r="P77" s="16">
        <f t="shared" ref="P77:P122" si="2">SUM(Q77:BL77)</f>
        <v>14</v>
      </c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>
        <v>3</v>
      </c>
      <c r="AN77" s="13"/>
      <c r="AO77" s="13">
        <v>3</v>
      </c>
      <c r="AP77" s="13"/>
      <c r="AQ77" s="10">
        <v>3</v>
      </c>
      <c r="AR77" s="3"/>
      <c r="AS77" s="3">
        <v>3</v>
      </c>
      <c r="AT77" s="3"/>
      <c r="AU77" s="3">
        <v>2</v>
      </c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</row>
    <row r="78" spans="1:64" ht="144" customHeight="1" x14ac:dyDescent="0.25">
      <c r="A78" s="13" t="s">
        <v>255</v>
      </c>
      <c r="B78" s="13" t="s">
        <v>256</v>
      </c>
      <c r="C78" s="13" t="s">
        <v>1128</v>
      </c>
      <c r="D78" s="13" t="s">
        <v>914</v>
      </c>
      <c r="E78" s="13" t="s">
        <v>237</v>
      </c>
      <c r="F78" s="13" t="s">
        <v>917</v>
      </c>
      <c r="G78" s="14" t="s">
        <v>257</v>
      </c>
      <c r="H78" s="14" t="s">
        <v>974</v>
      </c>
      <c r="I78" s="14">
        <v>610444000</v>
      </c>
      <c r="J78" s="13" t="s">
        <v>59</v>
      </c>
      <c r="K78" s="15">
        <v>1033</v>
      </c>
      <c r="L78" s="15">
        <f>K78*P78</f>
        <v>5165</v>
      </c>
      <c r="M78" s="15">
        <v>2582</v>
      </c>
      <c r="N78" s="15">
        <f>M78*P78</f>
        <v>12910</v>
      </c>
      <c r="O78" s="13"/>
      <c r="P78" s="16">
        <f t="shared" si="2"/>
        <v>5</v>
      </c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>
        <v>1</v>
      </c>
      <c r="AN78" s="13"/>
      <c r="AO78" s="13">
        <v>1</v>
      </c>
      <c r="AP78" s="13"/>
      <c r="AQ78" s="10">
        <v>1</v>
      </c>
      <c r="AR78" s="3"/>
      <c r="AS78" s="3">
        <v>1</v>
      </c>
      <c r="AT78" s="3"/>
      <c r="AU78" s="3"/>
      <c r="AV78" s="3"/>
      <c r="AW78" s="3">
        <v>1</v>
      </c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</row>
    <row r="79" spans="1:64" ht="144" customHeight="1" x14ac:dyDescent="0.25">
      <c r="A79" s="13" t="s">
        <v>258</v>
      </c>
      <c r="B79" s="13" t="s">
        <v>259</v>
      </c>
      <c r="C79" s="13" t="s">
        <v>1129</v>
      </c>
      <c r="D79" s="13" t="s">
        <v>914</v>
      </c>
      <c r="E79" s="13" t="s">
        <v>237</v>
      </c>
      <c r="F79" s="13" t="s">
        <v>917</v>
      </c>
      <c r="G79" s="14" t="s">
        <v>260</v>
      </c>
      <c r="H79" s="14" t="s">
        <v>975</v>
      </c>
      <c r="I79" s="14">
        <v>620443000</v>
      </c>
      <c r="J79" s="13" t="s">
        <v>59</v>
      </c>
      <c r="K79" s="15">
        <v>848</v>
      </c>
      <c r="L79" s="15">
        <f>K79*P79</f>
        <v>29680</v>
      </c>
      <c r="M79" s="15">
        <v>2120</v>
      </c>
      <c r="N79" s="15">
        <f>M79*P79</f>
        <v>74200</v>
      </c>
      <c r="O79" s="13"/>
      <c r="P79" s="16">
        <f t="shared" si="2"/>
        <v>35</v>
      </c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>
        <v>8</v>
      </c>
      <c r="AN79" s="13"/>
      <c r="AO79" s="13">
        <v>4</v>
      </c>
      <c r="AP79" s="13"/>
      <c r="AQ79" s="10">
        <v>8</v>
      </c>
      <c r="AR79" s="3"/>
      <c r="AS79" s="3">
        <v>12</v>
      </c>
      <c r="AT79" s="3"/>
      <c r="AU79" s="3">
        <v>3</v>
      </c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</row>
    <row r="80" spans="1:64" ht="144" customHeight="1" x14ac:dyDescent="0.25">
      <c r="A80" s="13" t="s">
        <v>261</v>
      </c>
      <c r="B80" s="13" t="s">
        <v>262</v>
      </c>
      <c r="C80" s="13" t="s">
        <v>1130</v>
      </c>
      <c r="D80" s="13" t="s">
        <v>909</v>
      </c>
      <c r="E80" s="13" t="s">
        <v>237</v>
      </c>
      <c r="F80" s="13" t="s">
        <v>917</v>
      </c>
      <c r="G80" s="14" t="s">
        <v>263</v>
      </c>
      <c r="H80" s="14" t="s">
        <v>922</v>
      </c>
      <c r="I80" s="14">
        <v>620442000</v>
      </c>
      <c r="J80" s="13" t="s">
        <v>59</v>
      </c>
      <c r="K80" s="15">
        <v>626</v>
      </c>
      <c r="L80" s="15">
        <f>K80*P80</f>
        <v>8138</v>
      </c>
      <c r="M80" s="15">
        <v>1565</v>
      </c>
      <c r="N80" s="15">
        <f>M80*P80</f>
        <v>20345</v>
      </c>
      <c r="O80" s="13"/>
      <c r="P80" s="16">
        <f t="shared" si="2"/>
        <v>13</v>
      </c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>
        <v>4</v>
      </c>
      <c r="AN80" s="13"/>
      <c r="AO80" s="13">
        <v>2</v>
      </c>
      <c r="AP80" s="13"/>
      <c r="AQ80" s="10">
        <v>3</v>
      </c>
      <c r="AR80" s="3"/>
      <c r="AS80" s="3">
        <v>3</v>
      </c>
      <c r="AT80" s="3"/>
      <c r="AU80" s="3">
        <v>1</v>
      </c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</row>
    <row r="81" spans="1:64" ht="144" customHeight="1" x14ac:dyDescent="0.25">
      <c r="A81" s="13" t="s">
        <v>264</v>
      </c>
      <c r="B81" s="13" t="s">
        <v>179</v>
      </c>
      <c r="C81" s="13" t="s">
        <v>1131</v>
      </c>
      <c r="D81" s="13" t="s">
        <v>914</v>
      </c>
      <c r="E81" s="13" t="s">
        <v>237</v>
      </c>
      <c r="F81" s="13" t="s">
        <v>917</v>
      </c>
      <c r="G81" s="14" t="s">
        <v>265</v>
      </c>
      <c r="H81" s="14" t="s">
        <v>976</v>
      </c>
      <c r="I81" s="14">
        <v>610444000</v>
      </c>
      <c r="J81" s="13" t="s">
        <v>59</v>
      </c>
      <c r="K81" s="15">
        <v>737</v>
      </c>
      <c r="L81" s="15">
        <f>K81*P81</f>
        <v>25058</v>
      </c>
      <c r="M81" s="15">
        <v>1842</v>
      </c>
      <c r="N81" s="15">
        <f>M81*P81</f>
        <v>62628</v>
      </c>
      <c r="O81" s="13"/>
      <c r="P81" s="16">
        <f t="shared" si="2"/>
        <v>34</v>
      </c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>
        <v>9</v>
      </c>
      <c r="AN81" s="13"/>
      <c r="AO81" s="13">
        <v>11</v>
      </c>
      <c r="AP81" s="13"/>
      <c r="AQ81" s="10">
        <v>6</v>
      </c>
      <c r="AR81" s="3"/>
      <c r="AS81" s="3">
        <v>7</v>
      </c>
      <c r="AT81" s="3"/>
      <c r="AU81" s="3">
        <v>1</v>
      </c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</row>
    <row r="82" spans="1:64" ht="144" customHeight="1" x14ac:dyDescent="0.25">
      <c r="A82" s="13" t="s">
        <v>266</v>
      </c>
      <c r="B82" s="13" t="s">
        <v>103</v>
      </c>
      <c r="C82" s="13" t="s">
        <v>1132</v>
      </c>
      <c r="D82" s="13" t="s">
        <v>903</v>
      </c>
      <c r="E82" s="13" t="s">
        <v>237</v>
      </c>
      <c r="F82" s="13" t="s">
        <v>917</v>
      </c>
      <c r="G82" s="14" t="s">
        <v>267</v>
      </c>
      <c r="H82" s="14" t="s">
        <v>977</v>
      </c>
      <c r="I82" s="14">
        <v>610443000</v>
      </c>
      <c r="J82" s="13" t="s">
        <v>59</v>
      </c>
      <c r="K82" s="15">
        <v>922</v>
      </c>
      <c r="L82" s="15">
        <f>K82*P82</f>
        <v>22128</v>
      </c>
      <c r="M82" s="15">
        <v>2305</v>
      </c>
      <c r="N82" s="15">
        <f>M82*P82</f>
        <v>55320</v>
      </c>
      <c r="O82" s="13"/>
      <c r="P82" s="16">
        <f t="shared" si="2"/>
        <v>24</v>
      </c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>
        <v>5</v>
      </c>
      <c r="AN82" s="13"/>
      <c r="AO82" s="13">
        <v>8</v>
      </c>
      <c r="AP82" s="13"/>
      <c r="AQ82" s="10">
        <v>8</v>
      </c>
      <c r="AR82" s="3"/>
      <c r="AS82" s="3">
        <v>1</v>
      </c>
      <c r="AT82" s="3"/>
      <c r="AU82" s="3">
        <v>2</v>
      </c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</row>
    <row r="83" spans="1:64" ht="144" customHeight="1" x14ac:dyDescent="0.25">
      <c r="A83" s="13" t="s">
        <v>268</v>
      </c>
      <c r="B83" s="13" t="s">
        <v>81</v>
      </c>
      <c r="C83" s="13" t="s">
        <v>1133</v>
      </c>
      <c r="D83" s="13" t="s">
        <v>901</v>
      </c>
      <c r="E83" s="13" t="s">
        <v>237</v>
      </c>
      <c r="F83" s="13" t="s">
        <v>917</v>
      </c>
      <c r="G83" s="14" t="s">
        <v>269</v>
      </c>
      <c r="H83" s="14" t="s">
        <v>978</v>
      </c>
      <c r="I83" s="14">
        <v>610444000</v>
      </c>
      <c r="J83" s="13" t="s">
        <v>59</v>
      </c>
      <c r="K83" s="15">
        <v>922</v>
      </c>
      <c r="L83" s="15">
        <f>K83*P83</f>
        <v>81136</v>
      </c>
      <c r="M83" s="15">
        <v>2305</v>
      </c>
      <c r="N83" s="15">
        <f>M83*P83</f>
        <v>202840</v>
      </c>
      <c r="O83" s="13"/>
      <c r="P83" s="16">
        <f t="shared" si="2"/>
        <v>88</v>
      </c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>
        <v>15</v>
      </c>
      <c r="AN83" s="13"/>
      <c r="AO83" s="13">
        <v>33</v>
      </c>
      <c r="AP83" s="13"/>
      <c r="AQ83" s="10">
        <v>22</v>
      </c>
      <c r="AR83" s="3"/>
      <c r="AS83" s="3">
        <v>15</v>
      </c>
      <c r="AT83" s="3"/>
      <c r="AU83" s="3">
        <v>3</v>
      </c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</row>
    <row r="84" spans="1:64" ht="144" customHeight="1" x14ac:dyDescent="0.25">
      <c r="A84" s="13" t="s">
        <v>270</v>
      </c>
      <c r="B84" s="13" t="s">
        <v>271</v>
      </c>
      <c r="C84" s="13" t="s">
        <v>1134</v>
      </c>
      <c r="D84" s="13" t="s">
        <v>910</v>
      </c>
      <c r="E84" s="13" t="s">
        <v>237</v>
      </c>
      <c r="F84" s="13" t="s">
        <v>917</v>
      </c>
      <c r="G84" s="14" t="s">
        <v>272</v>
      </c>
      <c r="H84" s="14" t="s">
        <v>927</v>
      </c>
      <c r="I84" s="14">
        <v>620442000</v>
      </c>
      <c r="J84" s="13" t="s">
        <v>59</v>
      </c>
      <c r="K84" s="15">
        <v>663</v>
      </c>
      <c r="L84" s="15">
        <f>K84*P84</f>
        <v>5304</v>
      </c>
      <c r="M84" s="15">
        <v>1657</v>
      </c>
      <c r="N84" s="15">
        <f>M84*P84</f>
        <v>13256</v>
      </c>
      <c r="O84" s="13"/>
      <c r="P84" s="16">
        <f t="shared" si="2"/>
        <v>8</v>
      </c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0">
        <v>3</v>
      </c>
      <c r="AR84" s="3"/>
      <c r="AS84" s="3">
        <v>1</v>
      </c>
      <c r="AT84" s="3"/>
      <c r="AU84" s="3">
        <v>2</v>
      </c>
      <c r="AV84" s="3">
        <v>1</v>
      </c>
      <c r="AW84" s="3">
        <v>1</v>
      </c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</row>
    <row r="85" spans="1:64" ht="144" customHeight="1" x14ac:dyDescent="0.25">
      <c r="A85" s="13" t="s">
        <v>273</v>
      </c>
      <c r="B85" s="13" t="s">
        <v>234</v>
      </c>
      <c r="C85" s="13" t="s">
        <v>1135</v>
      </c>
      <c r="D85" s="13" t="s">
        <v>908</v>
      </c>
      <c r="E85" s="13" t="s">
        <v>237</v>
      </c>
      <c r="F85" s="13" t="s">
        <v>917</v>
      </c>
      <c r="G85" s="14" t="s">
        <v>274</v>
      </c>
      <c r="H85" s="14" t="s">
        <v>947</v>
      </c>
      <c r="I85" s="14">
        <v>620449100</v>
      </c>
      <c r="J85" s="13" t="s">
        <v>59</v>
      </c>
      <c r="K85" s="15">
        <v>1107</v>
      </c>
      <c r="L85" s="15">
        <f>K85*P85</f>
        <v>11070</v>
      </c>
      <c r="M85" s="15">
        <v>2767</v>
      </c>
      <c r="N85" s="15">
        <f>M85*P85</f>
        <v>27670</v>
      </c>
      <c r="O85" s="13"/>
      <c r="P85" s="16">
        <f t="shared" si="2"/>
        <v>10</v>
      </c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>
        <v>2</v>
      </c>
      <c r="AN85" s="13"/>
      <c r="AO85" s="13">
        <v>4</v>
      </c>
      <c r="AP85" s="13"/>
      <c r="AQ85" s="10">
        <v>2</v>
      </c>
      <c r="AR85" s="3"/>
      <c r="AS85" s="3">
        <v>1</v>
      </c>
      <c r="AT85" s="3"/>
      <c r="AU85" s="3">
        <v>1</v>
      </c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</row>
    <row r="86" spans="1:64" ht="144" customHeight="1" x14ac:dyDescent="0.25">
      <c r="A86" s="13" t="s">
        <v>275</v>
      </c>
      <c r="B86" s="13" t="s">
        <v>127</v>
      </c>
      <c r="C86" s="13" t="s">
        <v>1136</v>
      </c>
      <c r="D86" s="13" t="s">
        <v>906</v>
      </c>
      <c r="E86" s="13" t="s">
        <v>237</v>
      </c>
      <c r="F86" s="13" t="s">
        <v>917</v>
      </c>
      <c r="G86" s="14" t="s">
        <v>276</v>
      </c>
      <c r="H86" s="14" t="s">
        <v>1045</v>
      </c>
      <c r="I86" s="14">
        <v>620444000</v>
      </c>
      <c r="J86" s="13" t="s">
        <v>59</v>
      </c>
      <c r="K86" s="15">
        <v>737</v>
      </c>
      <c r="L86" s="15">
        <f>K86*P86</f>
        <v>6633</v>
      </c>
      <c r="M86" s="15">
        <v>1842</v>
      </c>
      <c r="N86" s="15">
        <f>M86*P86</f>
        <v>16578</v>
      </c>
      <c r="O86" s="13"/>
      <c r="P86" s="16">
        <f t="shared" si="2"/>
        <v>9</v>
      </c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>
        <v>1</v>
      </c>
      <c r="AN86" s="13"/>
      <c r="AO86" s="13"/>
      <c r="AP86" s="13"/>
      <c r="AQ86" s="10">
        <v>3</v>
      </c>
      <c r="AR86" s="3"/>
      <c r="AS86" s="3">
        <v>4</v>
      </c>
      <c r="AT86" s="3"/>
      <c r="AU86" s="3"/>
      <c r="AV86" s="3"/>
      <c r="AW86" s="3">
        <v>1</v>
      </c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</row>
    <row r="87" spans="1:64" ht="144" customHeight="1" x14ac:dyDescent="0.25">
      <c r="A87" s="13" t="s">
        <v>277</v>
      </c>
      <c r="B87" s="13" t="s">
        <v>278</v>
      </c>
      <c r="C87" s="13" t="s">
        <v>1137</v>
      </c>
      <c r="D87" s="13" t="s">
        <v>914</v>
      </c>
      <c r="E87" s="13" t="s">
        <v>237</v>
      </c>
      <c r="F87" s="13" t="s">
        <v>917</v>
      </c>
      <c r="G87" s="14" t="s">
        <v>279</v>
      </c>
      <c r="H87" s="14" t="s">
        <v>979</v>
      </c>
      <c r="I87" s="14">
        <v>610444000</v>
      </c>
      <c r="J87" s="13" t="s">
        <v>59</v>
      </c>
      <c r="K87" s="15">
        <v>1478</v>
      </c>
      <c r="L87" s="15">
        <f>K87*P87</f>
        <v>13302</v>
      </c>
      <c r="M87" s="15">
        <v>3695</v>
      </c>
      <c r="N87" s="15">
        <f>M87*P87</f>
        <v>33255</v>
      </c>
      <c r="O87" s="13"/>
      <c r="P87" s="16">
        <f t="shared" si="2"/>
        <v>9</v>
      </c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>
        <v>3</v>
      </c>
      <c r="AN87" s="13"/>
      <c r="AO87" s="13">
        <v>3</v>
      </c>
      <c r="AP87" s="13"/>
      <c r="AQ87" s="10">
        <v>2</v>
      </c>
      <c r="AR87" s="3"/>
      <c r="AS87" s="3">
        <v>1</v>
      </c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</row>
    <row r="88" spans="1:64" ht="144" customHeight="1" x14ac:dyDescent="0.25">
      <c r="A88" s="13" t="s">
        <v>280</v>
      </c>
      <c r="B88" s="13" t="s">
        <v>256</v>
      </c>
      <c r="C88" s="13" t="s">
        <v>1138</v>
      </c>
      <c r="D88" s="13" t="s">
        <v>914</v>
      </c>
      <c r="E88" s="13" t="s">
        <v>237</v>
      </c>
      <c r="F88" s="13" t="s">
        <v>917</v>
      </c>
      <c r="G88" s="14" t="s">
        <v>281</v>
      </c>
      <c r="H88" s="14" t="s">
        <v>980</v>
      </c>
      <c r="I88" s="14">
        <v>610444000</v>
      </c>
      <c r="J88" s="13" t="s">
        <v>59</v>
      </c>
      <c r="K88" s="15">
        <v>848</v>
      </c>
      <c r="L88" s="15">
        <f>K88*P88</f>
        <v>19504</v>
      </c>
      <c r="M88" s="15">
        <v>2120</v>
      </c>
      <c r="N88" s="15">
        <f>M88*P88</f>
        <v>48760</v>
      </c>
      <c r="O88" s="13"/>
      <c r="P88" s="16">
        <f t="shared" si="2"/>
        <v>23</v>
      </c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>
        <v>5</v>
      </c>
      <c r="AN88" s="13"/>
      <c r="AO88" s="13">
        <v>11</v>
      </c>
      <c r="AP88" s="13"/>
      <c r="AQ88" s="10">
        <v>3</v>
      </c>
      <c r="AR88" s="3"/>
      <c r="AS88" s="3">
        <v>4</v>
      </c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</row>
    <row r="89" spans="1:64" ht="144" customHeight="1" x14ac:dyDescent="0.25">
      <c r="A89" s="13" t="s">
        <v>282</v>
      </c>
      <c r="B89" s="13" t="s">
        <v>283</v>
      </c>
      <c r="C89" s="13" t="s">
        <v>1139</v>
      </c>
      <c r="D89" s="13" t="s">
        <v>914</v>
      </c>
      <c r="E89" s="13" t="s">
        <v>237</v>
      </c>
      <c r="F89" s="13" t="s">
        <v>917</v>
      </c>
      <c r="G89" s="14" t="s">
        <v>284</v>
      </c>
      <c r="H89" s="14" t="s">
        <v>981</v>
      </c>
      <c r="I89" s="14">
        <v>610444000</v>
      </c>
      <c r="J89" s="13" t="s">
        <v>59</v>
      </c>
      <c r="K89" s="15">
        <v>922</v>
      </c>
      <c r="L89" s="15">
        <f>K89*P89</f>
        <v>14752</v>
      </c>
      <c r="M89" s="15">
        <v>2305</v>
      </c>
      <c r="N89" s="15">
        <f>M89*P89</f>
        <v>36880</v>
      </c>
      <c r="O89" s="13"/>
      <c r="P89" s="16">
        <f t="shared" si="2"/>
        <v>16</v>
      </c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>
        <v>3</v>
      </c>
      <c r="AN89" s="13"/>
      <c r="AO89" s="13">
        <v>5</v>
      </c>
      <c r="AP89" s="13"/>
      <c r="AQ89" s="10">
        <v>7</v>
      </c>
      <c r="AR89" s="3"/>
      <c r="AS89" s="3"/>
      <c r="AT89" s="3"/>
      <c r="AU89" s="3">
        <v>1</v>
      </c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</row>
    <row r="90" spans="1:64" ht="144" customHeight="1" x14ac:dyDescent="0.25">
      <c r="A90" s="13" t="s">
        <v>285</v>
      </c>
      <c r="B90" s="13" t="s">
        <v>167</v>
      </c>
      <c r="C90" s="13" t="s">
        <v>1140</v>
      </c>
      <c r="D90" s="13" t="s">
        <v>914</v>
      </c>
      <c r="E90" s="13" t="s">
        <v>237</v>
      </c>
      <c r="F90" s="13" t="s">
        <v>917</v>
      </c>
      <c r="G90" s="14" t="s">
        <v>286</v>
      </c>
      <c r="H90" s="14" t="s">
        <v>954</v>
      </c>
      <c r="I90" s="14">
        <v>610444000</v>
      </c>
      <c r="J90" s="13" t="s">
        <v>59</v>
      </c>
      <c r="K90" s="15">
        <v>1293</v>
      </c>
      <c r="L90" s="15">
        <f>K90*P90</f>
        <v>10344</v>
      </c>
      <c r="M90" s="15">
        <v>3232</v>
      </c>
      <c r="N90" s="15">
        <f>M90*P90</f>
        <v>25856</v>
      </c>
      <c r="O90" s="13"/>
      <c r="P90" s="16">
        <f t="shared" si="2"/>
        <v>8</v>
      </c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>
        <v>2</v>
      </c>
      <c r="AN90" s="13"/>
      <c r="AO90" s="13">
        <v>2</v>
      </c>
      <c r="AP90" s="13"/>
      <c r="AQ90" s="10">
        <v>3</v>
      </c>
      <c r="AR90" s="3"/>
      <c r="AS90" s="3">
        <v>1</v>
      </c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</row>
    <row r="91" spans="1:64" ht="144" customHeight="1" x14ac:dyDescent="0.25">
      <c r="A91" s="13" t="s">
        <v>287</v>
      </c>
      <c r="B91" s="13" t="s">
        <v>90</v>
      </c>
      <c r="C91" s="13" t="s">
        <v>1141</v>
      </c>
      <c r="D91" s="13" t="s">
        <v>904</v>
      </c>
      <c r="E91" s="13" t="s">
        <v>237</v>
      </c>
      <c r="F91" s="13" t="s">
        <v>917</v>
      </c>
      <c r="G91" s="14" t="s">
        <v>288</v>
      </c>
      <c r="H91" s="14" t="s">
        <v>982</v>
      </c>
      <c r="I91" s="14">
        <v>610444000</v>
      </c>
      <c r="J91" s="13" t="s">
        <v>59</v>
      </c>
      <c r="K91" s="15">
        <v>848</v>
      </c>
      <c r="L91" s="15">
        <f>K91*P91</f>
        <v>3392</v>
      </c>
      <c r="M91" s="15">
        <v>2120</v>
      </c>
      <c r="N91" s="15">
        <f>M91*P91</f>
        <v>8480</v>
      </c>
      <c r="O91" s="13"/>
      <c r="P91" s="16">
        <f t="shared" si="2"/>
        <v>4</v>
      </c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>
        <v>1</v>
      </c>
      <c r="AN91" s="13"/>
      <c r="AO91" s="13">
        <v>1</v>
      </c>
      <c r="AP91" s="13"/>
      <c r="AQ91" s="10">
        <v>1</v>
      </c>
      <c r="AR91" s="3"/>
      <c r="AS91" s="3">
        <v>1</v>
      </c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</row>
    <row r="92" spans="1:64" ht="30" x14ac:dyDescent="0.25">
      <c r="A92" s="13" t="s">
        <v>289</v>
      </c>
      <c r="B92" s="13" t="s">
        <v>153</v>
      </c>
      <c r="C92" s="13" t="s">
        <v>1142</v>
      </c>
      <c r="D92" s="13" t="s">
        <v>914</v>
      </c>
      <c r="E92" s="13" t="s">
        <v>237</v>
      </c>
      <c r="F92" s="13" t="s">
        <v>917</v>
      </c>
      <c r="G92" s="14" t="s">
        <v>290</v>
      </c>
      <c r="H92" s="14" t="s">
        <v>940</v>
      </c>
      <c r="I92" s="14">
        <v>620441000</v>
      </c>
      <c r="J92" s="13" t="s">
        <v>59</v>
      </c>
      <c r="K92" s="15">
        <v>885</v>
      </c>
      <c r="L92" s="15">
        <f>K92*P92</f>
        <v>3540</v>
      </c>
      <c r="M92" s="15">
        <v>2212</v>
      </c>
      <c r="N92" s="15">
        <f>M92*P92</f>
        <v>8848</v>
      </c>
      <c r="O92" s="13"/>
      <c r="P92" s="16">
        <f t="shared" si="2"/>
        <v>4</v>
      </c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>
        <v>1</v>
      </c>
      <c r="AN92" s="13"/>
      <c r="AO92" s="13">
        <v>1</v>
      </c>
      <c r="AP92" s="13"/>
      <c r="AQ92" s="10">
        <v>1</v>
      </c>
      <c r="AR92" s="3"/>
      <c r="AS92" s="3">
        <v>1</v>
      </c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</row>
    <row r="93" spans="1:64" ht="144" customHeight="1" x14ac:dyDescent="0.25">
      <c r="A93" s="13" t="s">
        <v>291</v>
      </c>
      <c r="B93" s="13" t="s">
        <v>63</v>
      </c>
      <c r="C93" s="13" t="s">
        <v>1143</v>
      </c>
      <c r="D93" s="13" t="s">
        <v>899</v>
      </c>
      <c r="E93" s="13" t="s">
        <v>237</v>
      </c>
      <c r="F93" s="13" t="s">
        <v>917</v>
      </c>
      <c r="G93" s="14" t="s">
        <v>292</v>
      </c>
      <c r="H93" s="14" t="s">
        <v>983</v>
      </c>
      <c r="I93" s="14">
        <v>620444000</v>
      </c>
      <c r="J93" s="13" t="s">
        <v>59</v>
      </c>
      <c r="K93" s="15">
        <v>922</v>
      </c>
      <c r="L93" s="15">
        <f>K93*P93</f>
        <v>11064</v>
      </c>
      <c r="M93" s="15">
        <v>2305</v>
      </c>
      <c r="N93" s="15">
        <f>M93*P93</f>
        <v>27660</v>
      </c>
      <c r="O93" s="13"/>
      <c r="P93" s="16">
        <f t="shared" si="2"/>
        <v>12</v>
      </c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>
        <v>1</v>
      </c>
      <c r="AP93" s="13"/>
      <c r="AQ93" s="10">
        <v>5</v>
      </c>
      <c r="AR93" s="3"/>
      <c r="AS93" s="3">
        <v>3</v>
      </c>
      <c r="AT93" s="3"/>
      <c r="AU93" s="3">
        <v>3</v>
      </c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</row>
    <row r="94" spans="1:64" ht="144" customHeight="1" x14ac:dyDescent="0.25">
      <c r="A94" s="13" t="s">
        <v>293</v>
      </c>
      <c r="B94" s="13" t="s">
        <v>294</v>
      </c>
      <c r="C94" s="13" t="s">
        <v>1144</v>
      </c>
      <c r="D94" s="13" t="s">
        <v>914</v>
      </c>
      <c r="E94" s="13" t="s">
        <v>237</v>
      </c>
      <c r="F94" s="13" t="s">
        <v>917</v>
      </c>
      <c r="G94" s="14" t="s">
        <v>295</v>
      </c>
      <c r="H94" s="14" t="s">
        <v>984</v>
      </c>
      <c r="I94" s="14">
        <v>620444000</v>
      </c>
      <c r="J94" s="13" t="s">
        <v>59</v>
      </c>
      <c r="K94" s="15">
        <v>1107</v>
      </c>
      <c r="L94" s="15">
        <f>K94*P94</f>
        <v>9963</v>
      </c>
      <c r="M94" s="15">
        <v>2767</v>
      </c>
      <c r="N94" s="15">
        <f>M94*P94</f>
        <v>24903</v>
      </c>
      <c r="O94" s="13"/>
      <c r="P94" s="16">
        <f t="shared" si="2"/>
        <v>9</v>
      </c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>
        <v>3</v>
      </c>
      <c r="AN94" s="13"/>
      <c r="AO94" s="13">
        <v>2</v>
      </c>
      <c r="AP94" s="13"/>
      <c r="AQ94" s="10">
        <v>2</v>
      </c>
      <c r="AR94" s="3"/>
      <c r="AS94" s="3">
        <v>2</v>
      </c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</row>
    <row r="95" spans="1:64" ht="144" customHeight="1" x14ac:dyDescent="0.25">
      <c r="A95" s="13" t="s">
        <v>296</v>
      </c>
      <c r="B95" s="13" t="s">
        <v>216</v>
      </c>
      <c r="C95" s="13" t="s">
        <v>1145</v>
      </c>
      <c r="D95" s="13" t="s">
        <v>914</v>
      </c>
      <c r="E95" s="13" t="s">
        <v>237</v>
      </c>
      <c r="F95" s="13" t="s">
        <v>917</v>
      </c>
      <c r="G95" s="14" t="s">
        <v>297</v>
      </c>
      <c r="H95" s="14" t="s">
        <v>1045</v>
      </c>
      <c r="I95" s="14">
        <v>620449900</v>
      </c>
      <c r="J95" s="13" t="s">
        <v>59</v>
      </c>
      <c r="K95" s="15">
        <v>1107</v>
      </c>
      <c r="L95" s="15">
        <f>K95*P95</f>
        <v>13284</v>
      </c>
      <c r="M95" s="15">
        <v>2767</v>
      </c>
      <c r="N95" s="15">
        <f>M95*P95</f>
        <v>33204</v>
      </c>
      <c r="O95" s="13"/>
      <c r="P95" s="16">
        <f t="shared" si="2"/>
        <v>12</v>
      </c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>
        <v>2</v>
      </c>
      <c r="AN95" s="13"/>
      <c r="AO95" s="13">
        <v>3</v>
      </c>
      <c r="AP95" s="13"/>
      <c r="AQ95" s="10">
        <v>5</v>
      </c>
      <c r="AR95" s="3"/>
      <c r="AS95" s="3">
        <v>2</v>
      </c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</row>
    <row r="96" spans="1:64" ht="144" customHeight="1" x14ac:dyDescent="0.25">
      <c r="A96" s="13" t="s">
        <v>298</v>
      </c>
      <c r="B96" s="13" t="s">
        <v>83</v>
      </c>
      <c r="C96" s="13" t="s">
        <v>1146</v>
      </c>
      <c r="D96" s="13" t="s">
        <v>914</v>
      </c>
      <c r="E96" s="13" t="s">
        <v>237</v>
      </c>
      <c r="F96" s="13" t="s">
        <v>917</v>
      </c>
      <c r="G96" s="14" t="s">
        <v>299</v>
      </c>
      <c r="H96" s="14" t="s">
        <v>947</v>
      </c>
      <c r="I96" s="14">
        <v>620449100</v>
      </c>
      <c r="J96" s="13" t="s">
        <v>59</v>
      </c>
      <c r="K96" s="15">
        <v>1848</v>
      </c>
      <c r="L96" s="15">
        <f>K96*P96</f>
        <v>27720</v>
      </c>
      <c r="M96" s="15">
        <v>4620</v>
      </c>
      <c r="N96" s="15">
        <f>M96*P96</f>
        <v>69300</v>
      </c>
      <c r="O96" s="13"/>
      <c r="P96" s="16">
        <f t="shared" si="2"/>
        <v>15</v>
      </c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>
        <v>4</v>
      </c>
      <c r="AN96" s="13"/>
      <c r="AO96" s="13">
        <v>5</v>
      </c>
      <c r="AP96" s="13"/>
      <c r="AQ96" s="10">
        <v>5</v>
      </c>
      <c r="AR96" s="3"/>
      <c r="AS96" s="3">
        <v>1</v>
      </c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</row>
    <row r="97" spans="1:64" ht="144" customHeight="1" x14ac:dyDescent="0.25">
      <c r="A97" s="13" t="s">
        <v>300</v>
      </c>
      <c r="B97" s="13" t="s">
        <v>301</v>
      </c>
      <c r="C97" s="13" t="s">
        <v>1147</v>
      </c>
      <c r="D97" s="13" t="s">
        <v>914</v>
      </c>
      <c r="E97" s="13" t="s">
        <v>237</v>
      </c>
      <c r="F97" s="13" t="s">
        <v>917</v>
      </c>
      <c r="G97" s="14" t="s">
        <v>302</v>
      </c>
      <c r="H97" s="14" t="s">
        <v>931</v>
      </c>
      <c r="I97" s="14">
        <v>610444000</v>
      </c>
      <c r="J97" s="13" t="s">
        <v>59</v>
      </c>
      <c r="K97" s="15">
        <v>700</v>
      </c>
      <c r="L97" s="15">
        <f>K97*P97</f>
        <v>7000</v>
      </c>
      <c r="M97" s="15">
        <v>1750</v>
      </c>
      <c r="N97" s="15">
        <f>M97*P97</f>
        <v>17500</v>
      </c>
      <c r="O97" s="13"/>
      <c r="P97" s="16">
        <f t="shared" si="2"/>
        <v>10</v>
      </c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>
        <v>2</v>
      </c>
      <c r="AN97" s="13"/>
      <c r="AO97" s="13">
        <v>3</v>
      </c>
      <c r="AP97" s="13"/>
      <c r="AQ97" s="10">
        <v>3</v>
      </c>
      <c r="AR97" s="3"/>
      <c r="AS97" s="3">
        <v>2</v>
      </c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</row>
    <row r="98" spans="1:64" ht="144" customHeight="1" x14ac:dyDescent="0.25">
      <c r="A98" s="13" t="s">
        <v>303</v>
      </c>
      <c r="B98" s="13" t="s">
        <v>304</v>
      </c>
      <c r="C98" s="13" t="s">
        <v>1148</v>
      </c>
      <c r="D98" s="13" t="s">
        <v>914</v>
      </c>
      <c r="E98" s="13" t="s">
        <v>237</v>
      </c>
      <c r="F98" s="13" t="s">
        <v>917</v>
      </c>
      <c r="G98" s="14" t="s">
        <v>305</v>
      </c>
      <c r="H98" s="14" t="s">
        <v>938</v>
      </c>
      <c r="I98" s="14">
        <v>420310000</v>
      </c>
      <c r="J98" s="13" t="s">
        <v>59</v>
      </c>
      <c r="K98" s="15">
        <v>1219</v>
      </c>
      <c r="L98" s="15">
        <f>K98*P98</f>
        <v>7314</v>
      </c>
      <c r="M98" s="15">
        <v>3047</v>
      </c>
      <c r="N98" s="15">
        <f>M98*P98</f>
        <v>18282</v>
      </c>
      <c r="O98" s="13"/>
      <c r="P98" s="16">
        <f t="shared" si="2"/>
        <v>6</v>
      </c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>
        <v>2</v>
      </c>
      <c r="AN98" s="13"/>
      <c r="AO98" s="13">
        <v>3</v>
      </c>
      <c r="AP98" s="13"/>
      <c r="AQ98" s="10">
        <v>1</v>
      </c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</row>
    <row r="99" spans="1:64" ht="144" customHeight="1" x14ac:dyDescent="0.25">
      <c r="A99" s="13" t="s">
        <v>306</v>
      </c>
      <c r="B99" s="13" t="s">
        <v>307</v>
      </c>
      <c r="C99" s="13" t="s">
        <v>1149</v>
      </c>
      <c r="D99" s="13" t="s">
        <v>914</v>
      </c>
      <c r="E99" s="13" t="s">
        <v>237</v>
      </c>
      <c r="F99" s="13" t="s">
        <v>917</v>
      </c>
      <c r="G99" s="14" t="s">
        <v>308</v>
      </c>
      <c r="H99" s="14" t="s">
        <v>985</v>
      </c>
      <c r="I99" s="14">
        <v>610442000</v>
      </c>
      <c r="J99" s="13" t="s">
        <v>59</v>
      </c>
      <c r="K99" s="15">
        <v>1107</v>
      </c>
      <c r="L99" s="15">
        <f>K99*P99</f>
        <v>11070</v>
      </c>
      <c r="M99" s="15">
        <v>2767</v>
      </c>
      <c r="N99" s="15">
        <f>M99*P99</f>
        <v>27670</v>
      </c>
      <c r="O99" s="13"/>
      <c r="P99" s="16">
        <f t="shared" si="2"/>
        <v>10</v>
      </c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>
        <v>4</v>
      </c>
      <c r="AP99" s="13"/>
      <c r="AQ99" s="10">
        <v>5</v>
      </c>
      <c r="AR99" s="3"/>
      <c r="AS99" s="3">
        <v>1</v>
      </c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</row>
    <row r="100" spans="1:64" ht="144" customHeight="1" x14ac:dyDescent="0.25">
      <c r="A100" s="13" t="s">
        <v>309</v>
      </c>
      <c r="B100" s="13" t="s">
        <v>127</v>
      </c>
      <c r="C100" s="13" t="s">
        <v>1150</v>
      </c>
      <c r="D100" s="13" t="s">
        <v>906</v>
      </c>
      <c r="E100" s="13" t="s">
        <v>237</v>
      </c>
      <c r="F100" s="13" t="s">
        <v>917</v>
      </c>
      <c r="G100" s="14" t="s">
        <v>310</v>
      </c>
      <c r="H100" s="14" t="s">
        <v>947</v>
      </c>
      <c r="I100" s="14">
        <v>620449100</v>
      </c>
      <c r="J100" s="13" t="s">
        <v>59</v>
      </c>
      <c r="K100" s="15">
        <v>922</v>
      </c>
      <c r="L100" s="15">
        <f>K100*P100</f>
        <v>3688</v>
      </c>
      <c r="M100" s="15">
        <v>2305</v>
      </c>
      <c r="N100" s="15">
        <f>M100*P100</f>
        <v>9220</v>
      </c>
      <c r="O100" s="13"/>
      <c r="P100" s="16">
        <f t="shared" si="2"/>
        <v>4</v>
      </c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0"/>
      <c r="AR100" s="3"/>
      <c r="AS100" s="3"/>
      <c r="AT100" s="3"/>
      <c r="AU100" s="3">
        <v>1</v>
      </c>
      <c r="AV100" s="3">
        <v>2</v>
      </c>
      <c r="AW100" s="3">
        <v>1</v>
      </c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</row>
    <row r="101" spans="1:64" ht="144" customHeight="1" x14ac:dyDescent="0.25">
      <c r="A101" s="13" t="s">
        <v>311</v>
      </c>
      <c r="B101" s="13" t="s">
        <v>307</v>
      </c>
      <c r="C101" s="13" t="s">
        <v>1151</v>
      </c>
      <c r="D101" s="13" t="s">
        <v>914</v>
      </c>
      <c r="E101" s="13" t="s">
        <v>237</v>
      </c>
      <c r="F101" s="13" t="s">
        <v>917</v>
      </c>
      <c r="G101" s="14" t="s">
        <v>312</v>
      </c>
      <c r="H101" s="14" t="s">
        <v>985</v>
      </c>
      <c r="I101" s="14">
        <v>610442000</v>
      </c>
      <c r="J101" s="13" t="s">
        <v>59</v>
      </c>
      <c r="K101" s="15">
        <v>1848</v>
      </c>
      <c r="L101" s="15">
        <f>K101*P101</f>
        <v>16632</v>
      </c>
      <c r="M101" s="15">
        <v>4620</v>
      </c>
      <c r="N101" s="15">
        <f>M101*P101</f>
        <v>41580</v>
      </c>
      <c r="O101" s="13"/>
      <c r="P101" s="16">
        <f t="shared" si="2"/>
        <v>9</v>
      </c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>
        <v>1</v>
      </c>
      <c r="AN101" s="13"/>
      <c r="AO101" s="13">
        <v>4</v>
      </c>
      <c r="AP101" s="13"/>
      <c r="AQ101" s="10">
        <v>4</v>
      </c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</row>
    <row r="102" spans="1:64" ht="144" customHeight="1" x14ac:dyDescent="0.25">
      <c r="A102" s="13" t="s">
        <v>313</v>
      </c>
      <c r="B102" s="13" t="s">
        <v>314</v>
      </c>
      <c r="C102" s="13" t="s">
        <v>1152</v>
      </c>
      <c r="D102" s="13" t="s">
        <v>914</v>
      </c>
      <c r="E102" s="13" t="s">
        <v>237</v>
      </c>
      <c r="F102" s="13" t="s">
        <v>917</v>
      </c>
      <c r="G102" s="14" t="s">
        <v>315</v>
      </c>
      <c r="H102" s="14" t="s">
        <v>938</v>
      </c>
      <c r="I102" s="14">
        <v>420310000</v>
      </c>
      <c r="J102" s="13" t="s">
        <v>59</v>
      </c>
      <c r="K102" s="15">
        <v>1107</v>
      </c>
      <c r="L102" s="15">
        <f>K102*P102</f>
        <v>3321</v>
      </c>
      <c r="M102" s="15">
        <v>2767</v>
      </c>
      <c r="N102" s="15">
        <f>M102*P102</f>
        <v>8301</v>
      </c>
      <c r="O102" s="13"/>
      <c r="P102" s="16">
        <f t="shared" si="2"/>
        <v>3</v>
      </c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>
        <v>1</v>
      </c>
      <c r="AN102" s="13"/>
      <c r="AO102" s="13">
        <v>1</v>
      </c>
      <c r="AP102" s="13"/>
      <c r="AQ102" s="10">
        <v>1</v>
      </c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</row>
    <row r="103" spans="1:64" ht="144" customHeight="1" x14ac:dyDescent="0.25">
      <c r="A103" s="13" t="s">
        <v>316</v>
      </c>
      <c r="B103" s="13" t="s">
        <v>317</v>
      </c>
      <c r="C103" s="13" t="s">
        <v>1153</v>
      </c>
      <c r="D103" s="13" t="s">
        <v>914</v>
      </c>
      <c r="E103" s="13" t="s">
        <v>237</v>
      </c>
      <c r="F103" s="13" t="s">
        <v>917</v>
      </c>
      <c r="G103" s="14" t="s">
        <v>318</v>
      </c>
      <c r="H103" s="14" t="s">
        <v>986</v>
      </c>
      <c r="I103" s="14">
        <v>610444000</v>
      </c>
      <c r="J103" s="13" t="s">
        <v>59</v>
      </c>
      <c r="K103" s="15">
        <v>1848</v>
      </c>
      <c r="L103" s="15">
        <f>K103*P103</f>
        <v>7392</v>
      </c>
      <c r="M103" s="15">
        <v>4620</v>
      </c>
      <c r="N103" s="15">
        <f>M103*P103</f>
        <v>18480</v>
      </c>
      <c r="O103" s="13"/>
      <c r="P103" s="16">
        <f t="shared" si="2"/>
        <v>4</v>
      </c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>
        <v>2</v>
      </c>
      <c r="AP103" s="13"/>
      <c r="AQ103" s="10">
        <v>1</v>
      </c>
      <c r="AR103" s="3"/>
      <c r="AS103" s="3">
        <v>1</v>
      </c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</row>
    <row r="104" spans="1:64" ht="144" customHeight="1" x14ac:dyDescent="0.25">
      <c r="A104" s="13" t="s">
        <v>319</v>
      </c>
      <c r="B104" s="13" t="s">
        <v>123</v>
      </c>
      <c r="C104" s="13" t="s">
        <v>1154</v>
      </c>
      <c r="D104" s="13" t="s">
        <v>914</v>
      </c>
      <c r="E104" s="13" t="s">
        <v>237</v>
      </c>
      <c r="F104" s="13" t="s">
        <v>917</v>
      </c>
      <c r="G104" s="14" t="s">
        <v>320</v>
      </c>
      <c r="H104" s="14" t="s">
        <v>945</v>
      </c>
      <c r="I104" s="14">
        <v>620444000</v>
      </c>
      <c r="J104" s="13" t="s">
        <v>59</v>
      </c>
      <c r="K104" s="15">
        <v>737</v>
      </c>
      <c r="L104" s="15">
        <f>K104*P104</f>
        <v>14740</v>
      </c>
      <c r="M104" s="15">
        <v>1842</v>
      </c>
      <c r="N104" s="15">
        <f>M104*P104</f>
        <v>36840</v>
      </c>
      <c r="O104" s="13"/>
      <c r="P104" s="16">
        <f t="shared" si="2"/>
        <v>20</v>
      </c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>
        <v>7</v>
      </c>
      <c r="AN104" s="13"/>
      <c r="AO104" s="13">
        <v>8</v>
      </c>
      <c r="AP104" s="13"/>
      <c r="AQ104" s="10">
        <v>5</v>
      </c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</row>
    <row r="105" spans="1:64" ht="30" x14ac:dyDescent="0.25">
      <c r="A105" s="13" t="s">
        <v>321</v>
      </c>
      <c r="B105" s="13" t="s">
        <v>193</v>
      </c>
      <c r="C105" s="13" t="s">
        <v>1155</v>
      </c>
      <c r="D105" s="13" t="s">
        <v>914</v>
      </c>
      <c r="E105" s="13" t="s">
        <v>237</v>
      </c>
      <c r="F105" s="13" t="s">
        <v>917</v>
      </c>
      <c r="G105" s="14" t="s">
        <v>322</v>
      </c>
      <c r="H105" s="14">
        <v>0</v>
      </c>
      <c r="I105" s="14">
        <v>610444000</v>
      </c>
      <c r="J105" s="13" t="s">
        <v>59</v>
      </c>
      <c r="K105" s="15">
        <v>663</v>
      </c>
      <c r="L105" s="15">
        <f>K105*P105</f>
        <v>3315</v>
      </c>
      <c r="M105" s="15">
        <v>1657</v>
      </c>
      <c r="N105" s="15">
        <f>M105*P105</f>
        <v>8285</v>
      </c>
      <c r="O105" s="13"/>
      <c r="P105" s="16">
        <f t="shared" si="2"/>
        <v>5</v>
      </c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>
        <v>2</v>
      </c>
      <c r="AN105" s="13"/>
      <c r="AO105" s="13"/>
      <c r="AP105" s="13"/>
      <c r="AQ105" s="10">
        <v>1</v>
      </c>
      <c r="AR105" s="3"/>
      <c r="AS105" s="3">
        <v>2</v>
      </c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</row>
    <row r="106" spans="1:64" ht="144" customHeight="1" x14ac:dyDescent="0.25">
      <c r="A106" s="13" t="s">
        <v>323</v>
      </c>
      <c r="B106" s="13" t="s">
        <v>324</v>
      </c>
      <c r="C106" s="13" t="s">
        <v>1156</v>
      </c>
      <c r="D106" s="13" t="s">
        <v>914</v>
      </c>
      <c r="E106" s="13" t="s">
        <v>237</v>
      </c>
      <c r="F106" s="13" t="s">
        <v>917</v>
      </c>
      <c r="G106" s="14" t="s">
        <v>325</v>
      </c>
      <c r="H106" s="14" t="s">
        <v>987</v>
      </c>
      <c r="I106" s="14">
        <v>620444000</v>
      </c>
      <c r="J106" s="13" t="s">
        <v>59</v>
      </c>
      <c r="K106" s="15">
        <v>737</v>
      </c>
      <c r="L106" s="15">
        <f>K106*P106</f>
        <v>2948</v>
      </c>
      <c r="M106" s="15">
        <v>1842</v>
      </c>
      <c r="N106" s="15">
        <f>M106*P106</f>
        <v>7368</v>
      </c>
      <c r="O106" s="13"/>
      <c r="P106" s="16">
        <f t="shared" si="2"/>
        <v>4</v>
      </c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>
        <v>1</v>
      </c>
      <c r="AN106" s="13"/>
      <c r="AO106" s="13">
        <v>2</v>
      </c>
      <c r="AP106" s="13"/>
      <c r="AQ106" s="10">
        <v>1</v>
      </c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</row>
    <row r="107" spans="1:64" ht="144" customHeight="1" x14ac:dyDescent="0.25">
      <c r="A107" s="13" t="s">
        <v>326</v>
      </c>
      <c r="B107" s="13" t="s">
        <v>214</v>
      </c>
      <c r="C107" s="13" t="s">
        <v>1157</v>
      </c>
      <c r="D107" s="13" t="s">
        <v>914</v>
      </c>
      <c r="E107" s="13" t="s">
        <v>237</v>
      </c>
      <c r="F107" s="13" t="s">
        <v>917</v>
      </c>
      <c r="G107" s="14" t="s">
        <v>327</v>
      </c>
      <c r="H107" s="14" t="s">
        <v>965</v>
      </c>
      <c r="I107" s="14">
        <v>620443000</v>
      </c>
      <c r="J107" s="13" t="s">
        <v>59</v>
      </c>
      <c r="K107" s="15">
        <v>737</v>
      </c>
      <c r="L107" s="15">
        <f>K107*P107</f>
        <v>5159</v>
      </c>
      <c r="M107" s="15">
        <v>1842</v>
      </c>
      <c r="N107" s="15">
        <f>M107*P107</f>
        <v>12894</v>
      </c>
      <c r="O107" s="13"/>
      <c r="P107" s="16">
        <f t="shared" si="2"/>
        <v>7</v>
      </c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0"/>
      <c r="AR107" s="3"/>
      <c r="AS107" s="3">
        <v>2</v>
      </c>
      <c r="AT107" s="3"/>
      <c r="AU107" s="3">
        <v>3</v>
      </c>
      <c r="AV107" s="3">
        <v>2</v>
      </c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</row>
    <row r="108" spans="1:64" ht="144" customHeight="1" x14ac:dyDescent="0.25">
      <c r="A108" s="13" t="s">
        <v>328</v>
      </c>
      <c r="B108" s="13" t="s">
        <v>98</v>
      </c>
      <c r="C108" s="13" t="s">
        <v>1158</v>
      </c>
      <c r="D108" s="13" t="s">
        <v>905</v>
      </c>
      <c r="E108" s="13" t="s">
        <v>237</v>
      </c>
      <c r="F108" s="13" t="s">
        <v>917</v>
      </c>
      <c r="G108" s="14" t="s">
        <v>329</v>
      </c>
      <c r="H108" s="14" t="s">
        <v>951</v>
      </c>
      <c r="I108" s="14">
        <v>6104440000</v>
      </c>
      <c r="J108" s="13" t="s">
        <v>59</v>
      </c>
      <c r="K108" s="15">
        <v>589</v>
      </c>
      <c r="L108" s="15">
        <f>K108*P108</f>
        <v>5301</v>
      </c>
      <c r="M108" s="15">
        <v>1472</v>
      </c>
      <c r="N108" s="15">
        <f>M108*P108</f>
        <v>13248</v>
      </c>
      <c r="O108" s="13"/>
      <c r="P108" s="16">
        <f t="shared" si="2"/>
        <v>9</v>
      </c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>
        <v>1</v>
      </c>
      <c r="AP108" s="13"/>
      <c r="AQ108" s="10">
        <v>4</v>
      </c>
      <c r="AR108" s="3"/>
      <c r="AS108" s="3">
        <v>4</v>
      </c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</row>
    <row r="109" spans="1:64" ht="144" customHeight="1" x14ac:dyDescent="0.25">
      <c r="A109" s="13" t="s">
        <v>330</v>
      </c>
      <c r="B109" s="13" t="s">
        <v>331</v>
      </c>
      <c r="C109" s="13" t="s">
        <v>1159</v>
      </c>
      <c r="D109" s="13" t="s">
        <v>911</v>
      </c>
      <c r="E109" s="13" t="s">
        <v>237</v>
      </c>
      <c r="F109" s="13" t="s">
        <v>917</v>
      </c>
      <c r="G109" s="14" t="s">
        <v>332</v>
      </c>
      <c r="H109" s="14" t="s">
        <v>988</v>
      </c>
      <c r="I109" s="14">
        <v>610444000</v>
      </c>
      <c r="J109" s="13" t="s">
        <v>59</v>
      </c>
      <c r="K109" s="15">
        <v>922</v>
      </c>
      <c r="L109" s="15">
        <f>K109*P109</f>
        <v>7376</v>
      </c>
      <c r="M109" s="15">
        <v>2305</v>
      </c>
      <c r="N109" s="15">
        <f>M109*P109</f>
        <v>18440</v>
      </c>
      <c r="O109" s="13"/>
      <c r="P109" s="16">
        <f t="shared" si="2"/>
        <v>8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>
        <v>3</v>
      </c>
      <c r="AN109" s="13"/>
      <c r="AO109" s="13">
        <v>4</v>
      </c>
      <c r="AP109" s="13"/>
      <c r="AQ109" s="10"/>
      <c r="AR109" s="3"/>
      <c r="AS109" s="3">
        <v>1</v>
      </c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</row>
    <row r="110" spans="1:64" ht="30" x14ac:dyDescent="0.25">
      <c r="A110" s="13" t="s">
        <v>333</v>
      </c>
      <c r="B110" s="13" t="s">
        <v>334</v>
      </c>
      <c r="C110" s="13" t="s">
        <v>1160</v>
      </c>
      <c r="D110" s="13" t="s">
        <v>914</v>
      </c>
      <c r="E110" s="13" t="s">
        <v>237</v>
      </c>
      <c r="F110" s="13" t="s">
        <v>917</v>
      </c>
      <c r="G110" s="14" t="s">
        <v>335</v>
      </c>
      <c r="H110" s="14" t="s">
        <v>929</v>
      </c>
      <c r="I110" s="14">
        <v>620443000</v>
      </c>
      <c r="J110" s="13" t="s">
        <v>59</v>
      </c>
      <c r="K110" s="15">
        <v>1478</v>
      </c>
      <c r="L110" s="15">
        <f>K110*P110</f>
        <v>8868</v>
      </c>
      <c r="M110" s="15">
        <v>3695</v>
      </c>
      <c r="N110" s="15">
        <f>M110*P110</f>
        <v>22170</v>
      </c>
      <c r="O110" s="13"/>
      <c r="P110" s="16">
        <f t="shared" si="2"/>
        <v>6</v>
      </c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>
        <v>1</v>
      </c>
      <c r="AP110" s="13"/>
      <c r="AQ110" s="10">
        <v>4</v>
      </c>
      <c r="AR110" s="3"/>
      <c r="AS110" s="3">
        <v>1</v>
      </c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</row>
    <row r="111" spans="1:64" ht="144" customHeight="1" x14ac:dyDescent="0.25">
      <c r="A111" s="13" t="s">
        <v>336</v>
      </c>
      <c r="B111" s="13" t="s">
        <v>337</v>
      </c>
      <c r="C111" s="13" t="s">
        <v>1161</v>
      </c>
      <c r="D111" s="13" t="s">
        <v>914</v>
      </c>
      <c r="E111" s="13" t="s">
        <v>237</v>
      </c>
      <c r="F111" s="13" t="s">
        <v>917</v>
      </c>
      <c r="G111" s="14" t="s">
        <v>338</v>
      </c>
      <c r="H111" s="14" t="s">
        <v>940</v>
      </c>
      <c r="I111" s="14">
        <v>620441000</v>
      </c>
      <c r="J111" s="13" t="s">
        <v>59</v>
      </c>
      <c r="K111" s="15">
        <v>737</v>
      </c>
      <c r="L111" s="15">
        <f>K111*P111</f>
        <v>2211</v>
      </c>
      <c r="M111" s="15">
        <v>1842</v>
      </c>
      <c r="N111" s="15">
        <f>M111*P111</f>
        <v>5526</v>
      </c>
      <c r="O111" s="13"/>
      <c r="P111" s="16">
        <f t="shared" si="2"/>
        <v>3</v>
      </c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0"/>
      <c r="AR111" s="3"/>
      <c r="AS111" s="3"/>
      <c r="AT111" s="3"/>
      <c r="AU111" s="3">
        <v>1</v>
      </c>
      <c r="AV111" s="3">
        <v>1</v>
      </c>
      <c r="AW111" s="3">
        <v>1</v>
      </c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</row>
    <row r="112" spans="1:64" ht="60" x14ac:dyDescent="0.25">
      <c r="A112" s="13" t="s">
        <v>339</v>
      </c>
      <c r="B112" s="13" t="s">
        <v>90</v>
      </c>
      <c r="C112" s="13" t="s">
        <v>1162</v>
      </c>
      <c r="D112" s="13" t="s">
        <v>904</v>
      </c>
      <c r="E112" s="13" t="s">
        <v>237</v>
      </c>
      <c r="F112" s="13" t="s">
        <v>917</v>
      </c>
      <c r="G112" s="14" t="s">
        <v>340</v>
      </c>
      <c r="H112" s="14" t="s">
        <v>989</v>
      </c>
      <c r="I112" s="14">
        <v>610444000</v>
      </c>
      <c r="J112" s="13" t="s">
        <v>59</v>
      </c>
      <c r="K112" s="15">
        <v>1107</v>
      </c>
      <c r="L112" s="15">
        <f>K112*P112</f>
        <v>9963</v>
      </c>
      <c r="M112" s="15">
        <v>2767</v>
      </c>
      <c r="N112" s="15">
        <f>M112*P112</f>
        <v>24903</v>
      </c>
      <c r="O112" s="13"/>
      <c r="P112" s="16">
        <f t="shared" si="2"/>
        <v>9</v>
      </c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>
        <v>4</v>
      </c>
      <c r="AP112" s="13"/>
      <c r="AQ112" s="10">
        <v>3</v>
      </c>
      <c r="AR112" s="3"/>
      <c r="AS112" s="3">
        <v>2</v>
      </c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</row>
    <row r="113" spans="1:64" ht="144" customHeight="1" x14ac:dyDescent="0.25">
      <c r="A113" s="13" t="s">
        <v>341</v>
      </c>
      <c r="B113" s="13" t="s">
        <v>98</v>
      </c>
      <c r="C113" s="13" t="s">
        <v>1163</v>
      </c>
      <c r="D113" s="13" t="s">
        <v>905</v>
      </c>
      <c r="E113" s="13" t="s">
        <v>237</v>
      </c>
      <c r="F113" s="13" t="s">
        <v>917</v>
      </c>
      <c r="G113" s="14" t="s">
        <v>342</v>
      </c>
      <c r="H113" s="14" t="s">
        <v>938</v>
      </c>
      <c r="I113" s="14">
        <v>4203100000</v>
      </c>
      <c r="J113" s="13" t="s">
        <v>59</v>
      </c>
      <c r="K113" s="15">
        <v>885</v>
      </c>
      <c r="L113" s="15">
        <f>K113*P113</f>
        <v>2655</v>
      </c>
      <c r="M113" s="15">
        <v>2212</v>
      </c>
      <c r="N113" s="15">
        <f>M113*P113</f>
        <v>6636</v>
      </c>
      <c r="O113" s="13"/>
      <c r="P113" s="16">
        <f t="shared" si="2"/>
        <v>3</v>
      </c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>
        <v>1</v>
      </c>
      <c r="AN113" s="13"/>
      <c r="AO113" s="13">
        <v>1</v>
      </c>
      <c r="AP113" s="13"/>
      <c r="AQ113" s="10"/>
      <c r="AR113" s="3"/>
      <c r="AS113" s="3">
        <v>1</v>
      </c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</row>
    <row r="114" spans="1:64" ht="144" customHeight="1" x14ac:dyDescent="0.25">
      <c r="A114" s="13" t="s">
        <v>343</v>
      </c>
      <c r="B114" s="13" t="s">
        <v>81</v>
      </c>
      <c r="C114" s="13" t="s">
        <v>1164</v>
      </c>
      <c r="D114" s="13" t="s">
        <v>901</v>
      </c>
      <c r="E114" s="13" t="s">
        <v>237</v>
      </c>
      <c r="F114" s="13" t="s">
        <v>917</v>
      </c>
      <c r="G114" s="14" t="s">
        <v>344</v>
      </c>
      <c r="H114" s="14" t="s">
        <v>990</v>
      </c>
      <c r="I114" s="14">
        <v>610443000</v>
      </c>
      <c r="J114" s="13" t="s">
        <v>59</v>
      </c>
      <c r="K114" s="15">
        <v>833</v>
      </c>
      <c r="L114" s="15">
        <f>K114*P114</f>
        <v>5831</v>
      </c>
      <c r="M114" s="15">
        <v>2082</v>
      </c>
      <c r="N114" s="15">
        <f>M114*P114</f>
        <v>14574</v>
      </c>
      <c r="O114" s="13"/>
      <c r="P114" s="16">
        <f t="shared" si="2"/>
        <v>7</v>
      </c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>
        <v>2</v>
      </c>
      <c r="AN114" s="13"/>
      <c r="AO114" s="13">
        <v>4</v>
      </c>
      <c r="AP114" s="13"/>
      <c r="AQ114" s="10">
        <v>1</v>
      </c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</row>
    <row r="115" spans="1:64" ht="144" customHeight="1" x14ac:dyDescent="0.25">
      <c r="A115" s="13" t="s">
        <v>345</v>
      </c>
      <c r="B115" s="13" t="s">
        <v>127</v>
      </c>
      <c r="C115" s="13" t="s">
        <v>1165</v>
      </c>
      <c r="D115" s="13" t="s">
        <v>906</v>
      </c>
      <c r="E115" s="13" t="s">
        <v>237</v>
      </c>
      <c r="F115" s="13" t="s">
        <v>917</v>
      </c>
      <c r="G115" s="14" t="s">
        <v>346</v>
      </c>
      <c r="H115" s="14" t="s">
        <v>923</v>
      </c>
      <c r="I115" s="14">
        <v>610443000</v>
      </c>
      <c r="J115" s="13" t="s">
        <v>59</v>
      </c>
      <c r="K115" s="15">
        <v>367</v>
      </c>
      <c r="L115" s="15">
        <f>K115*P115</f>
        <v>1835</v>
      </c>
      <c r="M115" s="15">
        <v>917</v>
      </c>
      <c r="N115" s="15">
        <f>M115*P115</f>
        <v>4585</v>
      </c>
      <c r="O115" s="13"/>
      <c r="P115" s="16">
        <f t="shared" si="2"/>
        <v>5</v>
      </c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>
        <v>4</v>
      </c>
      <c r="AB115" s="13">
        <v>1</v>
      </c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0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</row>
    <row r="116" spans="1:64" ht="144" customHeight="1" x14ac:dyDescent="0.25">
      <c r="A116" s="13" t="s">
        <v>347</v>
      </c>
      <c r="B116" s="13" t="s">
        <v>127</v>
      </c>
      <c r="C116" s="13" t="s">
        <v>1166</v>
      </c>
      <c r="D116" s="13" t="s">
        <v>906</v>
      </c>
      <c r="E116" s="13" t="s">
        <v>237</v>
      </c>
      <c r="F116" s="13" t="s">
        <v>917</v>
      </c>
      <c r="G116" s="14" t="s">
        <v>348</v>
      </c>
      <c r="H116" s="14" t="s">
        <v>923</v>
      </c>
      <c r="I116" s="14">
        <v>610443000</v>
      </c>
      <c r="J116" s="13" t="s">
        <v>59</v>
      </c>
      <c r="K116" s="15">
        <v>1848</v>
      </c>
      <c r="L116" s="15">
        <f>K116*P116</f>
        <v>7392</v>
      </c>
      <c r="M116" s="15">
        <v>4620</v>
      </c>
      <c r="N116" s="15">
        <f>M116*P116</f>
        <v>18480</v>
      </c>
      <c r="O116" s="13"/>
      <c r="P116" s="16">
        <f t="shared" si="2"/>
        <v>4</v>
      </c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>
        <v>2</v>
      </c>
      <c r="AN116" s="13"/>
      <c r="AO116" s="13">
        <v>2</v>
      </c>
      <c r="AP116" s="13"/>
      <c r="AQ116" s="10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</row>
    <row r="117" spans="1:64" ht="144" customHeight="1" x14ac:dyDescent="0.25">
      <c r="A117" s="13" t="s">
        <v>349</v>
      </c>
      <c r="B117" s="13" t="s">
        <v>350</v>
      </c>
      <c r="C117" s="13" t="s">
        <v>1167</v>
      </c>
      <c r="D117" s="13" t="s">
        <v>914</v>
      </c>
      <c r="E117" s="13" t="s">
        <v>237</v>
      </c>
      <c r="F117" s="13" t="s">
        <v>917</v>
      </c>
      <c r="G117" s="14" t="s">
        <v>351</v>
      </c>
      <c r="H117" s="14" t="s">
        <v>991</v>
      </c>
      <c r="I117" s="14">
        <v>610444000</v>
      </c>
      <c r="J117" s="13" t="s">
        <v>59</v>
      </c>
      <c r="K117" s="15">
        <v>737</v>
      </c>
      <c r="L117" s="15">
        <f>K117*P117</f>
        <v>2211</v>
      </c>
      <c r="M117" s="15">
        <v>1842</v>
      </c>
      <c r="N117" s="15">
        <f>M117*P117</f>
        <v>5526</v>
      </c>
      <c r="O117" s="13"/>
      <c r="P117" s="16">
        <f t="shared" si="2"/>
        <v>3</v>
      </c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0">
        <v>1</v>
      </c>
      <c r="AR117" s="3"/>
      <c r="AS117" s="3"/>
      <c r="AT117" s="3"/>
      <c r="AU117" s="3">
        <v>2</v>
      </c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</row>
    <row r="118" spans="1:64" ht="144" customHeight="1" x14ac:dyDescent="0.25">
      <c r="A118" s="13" t="s">
        <v>352</v>
      </c>
      <c r="B118" s="13" t="s">
        <v>353</v>
      </c>
      <c r="C118" s="13" t="s">
        <v>1168</v>
      </c>
      <c r="D118" s="13" t="s">
        <v>914</v>
      </c>
      <c r="E118" s="13" t="s">
        <v>237</v>
      </c>
      <c r="F118" s="13" t="s">
        <v>917</v>
      </c>
      <c r="G118" s="14" t="s">
        <v>354</v>
      </c>
      <c r="H118" s="14" t="s">
        <v>992</v>
      </c>
      <c r="I118" s="14">
        <v>610444000</v>
      </c>
      <c r="J118" s="13" t="s">
        <v>59</v>
      </c>
      <c r="K118" s="15">
        <v>1107</v>
      </c>
      <c r="L118" s="15">
        <f>K118*P118</f>
        <v>3321</v>
      </c>
      <c r="M118" s="15">
        <v>2767</v>
      </c>
      <c r="N118" s="15">
        <f>M118*P118</f>
        <v>8301</v>
      </c>
      <c r="O118" s="13"/>
      <c r="P118" s="16">
        <f t="shared" si="2"/>
        <v>3</v>
      </c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0"/>
      <c r="AR118" s="3"/>
      <c r="AS118" s="3">
        <v>1</v>
      </c>
      <c r="AT118" s="3"/>
      <c r="AU118" s="3">
        <v>2</v>
      </c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</row>
    <row r="119" spans="1:64" ht="144" customHeight="1" x14ac:dyDescent="0.25">
      <c r="A119" s="13" t="s">
        <v>355</v>
      </c>
      <c r="B119" s="13" t="s">
        <v>167</v>
      </c>
      <c r="C119" s="13" t="s">
        <v>1169</v>
      </c>
      <c r="D119" s="13" t="s">
        <v>914</v>
      </c>
      <c r="E119" s="13" t="s">
        <v>237</v>
      </c>
      <c r="F119" s="13" t="s">
        <v>917</v>
      </c>
      <c r="G119" s="14" t="s">
        <v>356</v>
      </c>
      <c r="H119" s="14" t="s">
        <v>970</v>
      </c>
      <c r="I119" s="14">
        <v>610444000</v>
      </c>
      <c r="J119" s="13" t="s">
        <v>59</v>
      </c>
      <c r="K119" s="15">
        <v>922</v>
      </c>
      <c r="L119" s="15">
        <f>K119*P119</f>
        <v>4610</v>
      </c>
      <c r="M119" s="15">
        <v>2305</v>
      </c>
      <c r="N119" s="15">
        <f>M119*P119</f>
        <v>11525</v>
      </c>
      <c r="O119" s="13"/>
      <c r="P119" s="16">
        <f t="shared" si="2"/>
        <v>5</v>
      </c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0">
        <v>3</v>
      </c>
      <c r="AR119" s="3"/>
      <c r="AS119" s="3">
        <v>2</v>
      </c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</row>
    <row r="120" spans="1:64" ht="144" customHeight="1" x14ac:dyDescent="0.25">
      <c r="A120" s="13" t="s">
        <v>357</v>
      </c>
      <c r="B120" s="13" t="s">
        <v>98</v>
      </c>
      <c r="C120" s="13" t="s">
        <v>1170</v>
      </c>
      <c r="D120" s="13" t="s">
        <v>905</v>
      </c>
      <c r="E120" s="13" t="s">
        <v>237</v>
      </c>
      <c r="F120" s="13" t="s">
        <v>917</v>
      </c>
      <c r="G120" s="14" t="s">
        <v>358</v>
      </c>
      <c r="H120" s="14" t="s">
        <v>993</v>
      </c>
      <c r="I120" s="14">
        <v>610444000</v>
      </c>
      <c r="J120" s="13" t="s">
        <v>59</v>
      </c>
      <c r="K120" s="15">
        <v>885</v>
      </c>
      <c r="L120" s="15">
        <f>K120*P120</f>
        <v>3540</v>
      </c>
      <c r="M120" s="15">
        <v>2212</v>
      </c>
      <c r="N120" s="15">
        <f>M120*P120</f>
        <v>8848</v>
      </c>
      <c r="O120" s="13"/>
      <c r="P120" s="16">
        <f t="shared" si="2"/>
        <v>4</v>
      </c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0">
        <v>2</v>
      </c>
      <c r="AR120" s="3"/>
      <c r="AS120" s="3">
        <v>2</v>
      </c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</row>
    <row r="121" spans="1:64" ht="30" x14ac:dyDescent="0.25">
      <c r="A121" s="13" t="s">
        <v>253</v>
      </c>
      <c r="B121" s="13" t="s">
        <v>359</v>
      </c>
      <c r="C121" s="13" t="s">
        <v>1171</v>
      </c>
      <c r="D121" s="13" t="s">
        <v>914</v>
      </c>
      <c r="E121" s="13" t="s">
        <v>237</v>
      </c>
      <c r="F121" s="13" t="s">
        <v>917</v>
      </c>
      <c r="G121" s="14" t="s">
        <v>254</v>
      </c>
      <c r="H121" s="14" t="s">
        <v>973</v>
      </c>
      <c r="I121" s="14">
        <v>610444000</v>
      </c>
      <c r="J121" s="13" t="s">
        <v>59</v>
      </c>
      <c r="K121" s="15">
        <v>737</v>
      </c>
      <c r="L121" s="15">
        <f>K121*P121</f>
        <v>2211</v>
      </c>
      <c r="M121" s="15">
        <v>1842</v>
      </c>
      <c r="N121" s="15">
        <f>M121*P121</f>
        <v>5526</v>
      </c>
      <c r="O121" s="13"/>
      <c r="P121" s="16">
        <f t="shared" si="2"/>
        <v>3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>
        <v>2</v>
      </c>
      <c r="AN121" s="13"/>
      <c r="AO121" s="13"/>
      <c r="AP121" s="13"/>
      <c r="AQ121" s="10"/>
      <c r="AR121" s="3"/>
      <c r="AS121" s="3"/>
      <c r="AT121" s="3"/>
      <c r="AU121" s="3">
        <v>1</v>
      </c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</row>
    <row r="122" spans="1:64" ht="144" customHeight="1" x14ac:dyDescent="0.25">
      <c r="A122" s="13" t="s">
        <v>361</v>
      </c>
      <c r="B122" s="13" t="s">
        <v>179</v>
      </c>
      <c r="C122" s="13" t="s">
        <v>1172</v>
      </c>
      <c r="D122" s="13" t="s">
        <v>914</v>
      </c>
      <c r="E122" s="13" t="s">
        <v>237</v>
      </c>
      <c r="F122" s="13" t="s">
        <v>917</v>
      </c>
      <c r="G122" s="14" t="s">
        <v>362</v>
      </c>
      <c r="H122" s="14" t="s">
        <v>957</v>
      </c>
      <c r="I122" s="14">
        <v>610444000</v>
      </c>
      <c r="J122" s="13" t="s">
        <v>59</v>
      </c>
      <c r="K122" s="15">
        <v>922</v>
      </c>
      <c r="L122" s="15">
        <f>K122*P122</f>
        <v>9220</v>
      </c>
      <c r="M122" s="15">
        <v>2305</v>
      </c>
      <c r="N122" s="15">
        <f>M122*P122</f>
        <v>23050</v>
      </c>
      <c r="O122" s="13"/>
      <c r="P122" s="16">
        <f t="shared" si="2"/>
        <v>10</v>
      </c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>
        <v>8</v>
      </c>
      <c r="AN122" s="13"/>
      <c r="AO122" s="13">
        <v>2</v>
      </c>
      <c r="AP122" s="13"/>
      <c r="AQ122" s="10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</row>
    <row r="123" spans="1:64" ht="144" customHeight="1" x14ac:dyDescent="0.25">
      <c r="A123" s="13" t="s">
        <v>365</v>
      </c>
      <c r="B123" s="13" t="s">
        <v>350</v>
      </c>
      <c r="C123" s="13" t="s">
        <v>1173</v>
      </c>
      <c r="D123" s="13" t="s">
        <v>914</v>
      </c>
      <c r="E123" s="13" t="s">
        <v>237</v>
      </c>
      <c r="F123" s="13" t="s">
        <v>917</v>
      </c>
      <c r="G123" s="14" t="s">
        <v>366</v>
      </c>
      <c r="H123" s="14" t="s">
        <v>929</v>
      </c>
      <c r="I123" s="14">
        <v>620444000</v>
      </c>
      <c r="J123" s="13" t="s">
        <v>59</v>
      </c>
      <c r="K123" s="15">
        <v>996</v>
      </c>
      <c r="L123" s="15">
        <f>K123*P123</f>
        <v>7968</v>
      </c>
      <c r="M123" s="15">
        <v>2490</v>
      </c>
      <c r="N123" s="15">
        <f>M123*P123</f>
        <v>19920</v>
      </c>
      <c r="O123" s="13"/>
      <c r="P123" s="16">
        <f t="shared" ref="P123:P147" si="3">SUM(Q123:BL123)</f>
        <v>8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>
        <v>8</v>
      </c>
      <c r="AN123" s="13"/>
      <c r="AO123" s="13"/>
      <c r="AP123" s="13"/>
      <c r="AQ123" s="10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</row>
    <row r="124" spans="1:64" ht="144" customHeight="1" x14ac:dyDescent="0.25">
      <c r="A124" s="13" t="s">
        <v>367</v>
      </c>
      <c r="B124" s="13" t="s">
        <v>368</v>
      </c>
      <c r="C124" s="13" t="s">
        <v>1174</v>
      </c>
      <c r="D124" s="13" t="s">
        <v>914</v>
      </c>
      <c r="E124" s="13" t="s">
        <v>237</v>
      </c>
      <c r="F124" s="13" t="s">
        <v>917</v>
      </c>
      <c r="G124" s="14" t="s">
        <v>369</v>
      </c>
      <c r="H124" s="14" t="s">
        <v>947</v>
      </c>
      <c r="I124" s="14">
        <v>620449100</v>
      </c>
      <c r="J124" s="13" t="s">
        <v>59</v>
      </c>
      <c r="K124" s="15">
        <v>848</v>
      </c>
      <c r="L124" s="15">
        <f>K124*P124</f>
        <v>15264</v>
      </c>
      <c r="M124" s="15">
        <v>2120</v>
      </c>
      <c r="N124" s="15">
        <f>M124*P124</f>
        <v>38160</v>
      </c>
      <c r="O124" s="13"/>
      <c r="P124" s="16">
        <f t="shared" si="3"/>
        <v>18</v>
      </c>
      <c r="Q124" s="13">
        <v>18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0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</row>
    <row r="125" spans="1:64" ht="144" customHeight="1" x14ac:dyDescent="0.25">
      <c r="A125" s="13" t="s">
        <v>371</v>
      </c>
      <c r="B125" s="13" t="s">
        <v>372</v>
      </c>
      <c r="C125" s="13" t="s">
        <v>1175</v>
      </c>
      <c r="D125" s="13" t="s">
        <v>914</v>
      </c>
      <c r="E125" s="13" t="s">
        <v>373</v>
      </c>
      <c r="F125" s="13" t="s">
        <v>917</v>
      </c>
      <c r="G125" s="14" t="s">
        <v>374</v>
      </c>
      <c r="H125" s="14" t="s">
        <v>994</v>
      </c>
      <c r="I125" s="14">
        <v>611030990</v>
      </c>
      <c r="J125" s="13" t="s">
        <v>59</v>
      </c>
      <c r="K125" s="15">
        <v>404</v>
      </c>
      <c r="L125" s="15">
        <f>K125*P125</f>
        <v>27876</v>
      </c>
      <c r="M125" s="15">
        <v>1010</v>
      </c>
      <c r="N125" s="15">
        <f>M125*P125</f>
        <v>69690</v>
      </c>
      <c r="O125" s="13"/>
      <c r="P125" s="16">
        <f t="shared" si="3"/>
        <v>69</v>
      </c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>
        <v>17</v>
      </c>
      <c r="AN125" s="13"/>
      <c r="AO125" s="13">
        <v>21</v>
      </c>
      <c r="AP125" s="13"/>
      <c r="AQ125" s="10">
        <v>15</v>
      </c>
      <c r="AR125" s="3"/>
      <c r="AS125" s="3">
        <v>9</v>
      </c>
      <c r="AT125" s="3"/>
      <c r="AU125" s="3">
        <v>3</v>
      </c>
      <c r="AV125" s="3">
        <v>3</v>
      </c>
      <c r="AW125" s="3">
        <v>1</v>
      </c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</row>
    <row r="126" spans="1:64" ht="144" customHeight="1" x14ac:dyDescent="0.25">
      <c r="A126" s="13" t="s">
        <v>375</v>
      </c>
      <c r="B126" s="13" t="s">
        <v>200</v>
      </c>
      <c r="C126" s="13" t="s">
        <v>1176</v>
      </c>
      <c r="D126" s="13" t="s">
        <v>914</v>
      </c>
      <c r="E126" s="13" t="s">
        <v>376</v>
      </c>
      <c r="F126" s="13" t="s">
        <v>917</v>
      </c>
      <c r="G126" s="14" t="s">
        <v>377</v>
      </c>
      <c r="H126" s="14" t="s">
        <v>971</v>
      </c>
      <c r="I126" s="14">
        <v>611011900</v>
      </c>
      <c r="J126" s="13" t="s">
        <v>59</v>
      </c>
      <c r="K126" s="15">
        <v>774</v>
      </c>
      <c r="L126" s="15">
        <f>K126*P126</f>
        <v>11610</v>
      </c>
      <c r="M126" s="15">
        <v>1935</v>
      </c>
      <c r="N126" s="15">
        <f>M126*P126</f>
        <v>29025</v>
      </c>
      <c r="O126" s="13"/>
      <c r="P126" s="16">
        <f t="shared" si="3"/>
        <v>15</v>
      </c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>
        <v>4</v>
      </c>
      <c r="AN126" s="13"/>
      <c r="AO126" s="13">
        <v>4</v>
      </c>
      <c r="AP126" s="13"/>
      <c r="AQ126" s="10">
        <v>3</v>
      </c>
      <c r="AR126" s="3"/>
      <c r="AS126" s="3">
        <v>2</v>
      </c>
      <c r="AT126" s="3"/>
      <c r="AU126" s="3">
        <v>2</v>
      </c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</row>
    <row r="127" spans="1:64" ht="144" customHeight="1" x14ac:dyDescent="0.25">
      <c r="A127" s="13" t="s">
        <v>378</v>
      </c>
      <c r="B127" s="13" t="s">
        <v>379</v>
      </c>
      <c r="C127" s="13" t="s">
        <v>1177</v>
      </c>
      <c r="D127" s="13" t="s">
        <v>914</v>
      </c>
      <c r="E127" s="13" t="s">
        <v>373</v>
      </c>
      <c r="F127" s="13" t="s">
        <v>917</v>
      </c>
      <c r="G127" s="14" t="s">
        <v>380</v>
      </c>
      <c r="H127" s="14" t="s">
        <v>922</v>
      </c>
      <c r="I127" s="14">
        <v>610910000</v>
      </c>
      <c r="J127" s="13" t="s">
        <v>59</v>
      </c>
      <c r="K127" s="15">
        <v>219</v>
      </c>
      <c r="L127" s="15">
        <f>K127*P127</f>
        <v>7884</v>
      </c>
      <c r="M127" s="15">
        <v>547</v>
      </c>
      <c r="N127" s="15">
        <f>M127*P127</f>
        <v>19692</v>
      </c>
      <c r="O127" s="13"/>
      <c r="P127" s="16">
        <f t="shared" si="3"/>
        <v>36</v>
      </c>
      <c r="Q127" s="13"/>
      <c r="R127" s="13"/>
      <c r="S127" s="13">
        <v>8</v>
      </c>
      <c r="T127" s="13">
        <v>9</v>
      </c>
      <c r="U127" s="13">
        <v>5</v>
      </c>
      <c r="V127" s="13">
        <v>8</v>
      </c>
      <c r="W127" s="13">
        <v>6</v>
      </c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0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</row>
    <row r="128" spans="1:64" ht="144" customHeight="1" x14ac:dyDescent="0.25">
      <c r="A128" s="13" t="s">
        <v>381</v>
      </c>
      <c r="B128" s="13" t="s">
        <v>382</v>
      </c>
      <c r="C128" s="13" t="s">
        <v>1178</v>
      </c>
      <c r="D128" s="13" t="s">
        <v>914</v>
      </c>
      <c r="E128" s="13" t="s">
        <v>373</v>
      </c>
      <c r="F128" s="13" t="s">
        <v>917</v>
      </c>
      <c r="G128" s="14" t="s">
        <v>383</v>
      </c>
      <c r="H128" s="14" t="s">
        <v>995</v>
      </c>
      <c r="I128" s="14">
        <v>611012900</v>
      </c>
      <c r="J128" s="13" t="s">
        <v>59</v>
      </c>
      <c r="K128" s="15">
        <v>626</v>
      </c>
      <c r="L128" s="15">
        <f>K128*P128</f>
        <v>7512</v>
      </c>
      <c r="M128" s="15">
        <v>1565</v>
      </c>
      <c r="N128" s="15">
        <f>M128*P128</f>
        <v>18780</v>
      </c>
      <c r="O128" s="13"/>
      <c r="P128" s="16">
        <f t="shared" si="3"/>
        <v>12</v>
      </c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>
        <v>5</v>
      </c>
      <c r="AN128" s="13"/>
      <c r="AO128" s="13">
        <v>4</v>
      </c>
      <c r="AP128" s="13"/>
      <c r="AQ128" s="10"/>
      <c r="AR128" s="3"/>
      <c r="AS128" s="3">
        <v>1</v>
      </c>
      <c r="AT128" s="3"/>
      <c r="AU128" s="3">
        <v>1</v>
      </c>
      <c r="AV128" s="3">
        <v>1</v>
      </c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</row>
    <row r="129" spans="1:64" ht="144" customHeight="1" x14ac:dyDescent="0.25">
      <c r="A129" s="13" t="s">
        <v>384</v>
      </c>
      <c r="B129" s="13" t="s">
        <v>90</v>
      </c>
      <c r="C129" s="13" t="s">
        <v>1179</v>
      </c>
      <c r="D129" s="13" t="s">
        <v>904</v>
      </c>
      <c r="E129" s="13" t="s">
        <v>376</v>
      </c>
      <c r="F129" s="13" t="s">
        <v>917</v>
      </c>
      <c r="G129" s="14" t="s">
        <v>385</v>
      </c>
      <c r="H129" s="14" t="s">
        <v>996</v>
      </c>
      <c r="I129" s="14">
        <v>610620000</v>
      </c>
      <c r="J129" s="13" t="s">
        <v>59</v>
      </c>
      <c r="K129" s="15">
        <v>648</v>
      </c>
      <c r="L129" s="15">
        <f>K129*P129</f>
        <v>5184</v>
      </c>
      <c r="M129" s="15">
        <v>1620</v>
      </c>
      <c r="N129" s="15">
        <f>M129*P129</f>
        <v>12960</v>
      </c>
      <c r="O129" s="13"/>
      <c r="P129" s="16">
        <f t="shared" si="3"/>
        <v>8</v>
      </c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>
        <v>4</v>
      </c>
      <c r="AN129" s="13"/>
      <c r="AO129" s="13">
        <v>1</v>
      </c>
      <c r="AP129" s="13"/>
      <c r="AQ129" s="10">
        <v>2</v>
      </c>
      <c r="AR129" s="3"/>
      <c r="AS129" s="3"/>
      <c r="AT129" s="3"/>
      <c r="AU129" s="3">
        <v>1</v>
      </c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</row>
    <row r="130" spans="1:64" ht="144" customHeight="1" x14ac:dyDescent="0.25">
      <c r="A130" s="13" t="s">
        <v>386</v>
      </c>
      <c r="B130" s="13" t="s">
        <v>353</v>
      </c>
      <c r="C130" s="13" t="s">
        <v>1180</v>
      </c>
      <c r="D130" s="13" t="s">
        <v>914</v>
      </c>
      <c r="E130" s="13" t="s">
        <v>376</v>
      </c>
      <c r="F130" s="13" t="s">
        <v>917</v>
      </c>
      <c r="G130" s="14" t="s">
        <v>387</v>
      </c>
      <c r="H130" s="14" t="s">
        <v>997</v>
      </c>
      <c r="I130" s="14">
        <v>611030990</v>
      </c>
      <c r="J130" s="13" t="s">
        <v>59</v>
      </c>
      <c r="K130" s="15">
        <v>774</v>
      </c>
      <c r="L130" s="15">
        <f>K130*P130</f>
        <v>3096</v>
      </c>
      <c r="M130" s="15">
        <v>1935</v>
      </c>
      <c r="N130" s="15">
        <f>M130*P130</f>
        <v>7740</v>
      </c>
      <c r="O130" s="13"/>
      <c r="P130" s="16">
        <f t="shared" si="3"/>
        <v>4</v>
      </c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>
        <v>1</v>
      </c>
      <c r="AP130" s="13"/>
      <c r="AQ130" s="10">
        <v>1</v>
      </c>
      <c r="AR130" s="3"/>
      <c r="AS130" s="3">
        <v>2</v>
      </c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</row>
    <row r="131" spans="1:64" ht="144" customHeight="1" x14ac:dyDescent="0.25">
      <c r="A131" s="13" t="s">
        <v>388</v>
      </c>
      <c r="B131" s="13" t="s">
        <v>176</v>
      </c>
      <c r="C131" s="13" t="s">
        <v>1181</v>
      </c>
      <c r="D131" s="13" t="s">
        <v>914</v>
      </c>
      <c r="E131" s="13" t="s">
        <v>376</v>
      </c>
      <c r="F131" s="13" t="s">
        <v>917</v>
      </c>
      <c r="G131" s="14" t="s">
        <v>389</v>
      </c>
      <c r="H131" s="14" t="s">
        <v>998</v>
      </c>
      <c r="I131" s="14">
        <v>611011900</v>
      </c>
      <c r="J131" s="13" t="s">
        <v>59</v>
      </c>
      <c r="K131" s="15">
        <v>574</v>
      </c>
      <c r="L131" s="15">
        <f>K131*P131</f>
        <v>5740</v>
      </c>
      <c r="M131" s="15">
        <v>1435</v>
      </c>
      <c r="N131" s="15">
        <f>M131*P131</f>
        <v>14350</v>
      </c>
      <c r="O131" s="13"/>
      <c r="P131" s="16">
        <f t="shared" si="3"/>
        <v>10</v>
      </c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>
        <v>2</v>
      </c>
      <c r="AB131" s="13">
        <v>7</v>
      </c>
      <c r="AC131" s="13">
        <v>1</v>
      </c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0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</row>
    <row r="132" spans="1:64" ht="144" customHeight="1" x14ac:dyDescent="0.25">
      <c r="A132" s="13" t="s">
        <v>390</v>
      </c>
      <c r="B132" s="13" t="s">
        <v>200</v>
      </c>
      <c r="C132" s="13" t="s">
        <v>1182</v>
      </c>
      <c r="D132" s="13" t="s">
        <v>914</v>
      </c>
      <c r="E132" s="13" t="s">
        <v>376</v>
      </c>
      <c r="F132" s="13" t="s">
        <v>917</v>
      </c>
      <c r="G132" s="14" t="s">
        <v>391</v>
      </c>
      <c r="H132" s="14" t="s">
        <v>999</v>
      </c>
      <c r="I132" s="14">
        <v>611011100</v>
      </c>
      <c r="J132" s="13" t="s">
        <v>59</v>
      </c>
      <c r="K132" s="15">
        <v>1589</v>
      </c>
      <c r="L132" s="15">
        <f>K132*P132</f>
        <v>9534</v>
      </c>
      <c r="M132" s="15">
        <v>3972</v>
      </c>
      <c r="N132" s="15">
        <f>M132*P132</f>
        <v>23832</v>
      </c>
      <c r="O132" s="13"/>
      <c r="P132" s="16">
        <f t="shared" si="3"/>
        <v>6</v>
      </c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>
        <v>2</v>
      </c>
      <c r="AB132" s="13">
        <v>2</v>
      </c>
      <c r="AC132" s="13">
        <v>2</v>
      </c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0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</row>
    <row r="133" spans="1:64" ht="120" x14ac:dyDescent="0.25">
      <c r="A133" s="13" t="s">
        <v>392</v>
      </c>
      <c r="B133" s="13" t="s">
        <v>393</v>
      </c>
      <c r="C133" s="13" t="s">
        <v>1183</v>
      </c>
      <c r="D133" s="13" t="s">
        <v>914</v>
      </c>
      <c r="E133" s="13" t="s">
        <v>373</v>
      </c>
      <c r="F133" s="13" t="s">
        <v>917</v>
      </c>
      <c r="G133" s="14" t="s">
        <v>394</v>
      </c>
      <c r="H133" s="14" t="s">
        <v>1000</v>
      </c>
      <c r="I133" s="14">
        <v>611011100</v>
      </c>
      <c r="J133" s="13" t="s">
        <v>59</v>
      </c>
      <c r="K133" s="15">
        <v>478</v>
      </c>
      <c r="L133" s="15">
        <f>K133*P133</f>
        <v>2868</v>
      </c>
      <c r="M133" s="15">
        <v>1195</v>
      </c>
      <c r="N133" s="15">
        <f>M133*P133</f>
        <v>7170</v>
      </c>
      <c r="O133" s="13"/>
      <c r="P133" s="16">
        <f t="shared" si="3"/>
        <v>6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>
        <v>3</v>
      </c>
      <c r="AP133" s="13"/>
      <c r="AQ133" s="10">
        <v>1</v>
      </c>
      <c r="AR133" s="3"/>
      <c r="AS133" s="3">
        <v>2</v>
      </c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</row>
    <row r="134" spans="1:64" ht="105" x14ac:dyDescent="0.25">
      <c r="A134" s="13" t="s">
        <v>395</v>
      </c>
      <c r="B134" s="13" t="s">
        <v>396</v>
      </c>
      <c r="C134" s="13" t="s">
        <v>1184</v>
      </c>
      <c r="D134" s="13" t="s">
        <v>914</v>
      </c>
      <c r="E134" s="13" t="s">
        <v>373</v>
      </c>
      <c r="F134" s="13" t="s">
        <v>917</v>
      </c>
      <c r="G134" s="14" t="s">
        <v>397</v>
      </c>
      <c r="H134" s="14" t="s">
        <v>1001</v>
      </c>
      <c r="I134" s="14">
        <v>611011100</v>
      </c>
      <c r="J134" s="13" t="s">
        <v>59</v>
      </c>
      <c r="K134" s="15">
        <v>478</v>
      </c>
      <c r="L134" s="15">
        <f>K134*P134</f>
        <v>2390</v>
      </c>
      <c r="M134" s="15">
        <v>1195</v>
      </c>
      <c r="N134" s="15">
        <f>M134*P134</f>
        <v>5975</v>
      </c>
      <c r="O134" s="13"/>
      <c r="P134" s="16">
        <f t="shared" si="3"/>
        <v>5</v>
      </c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>
        <v>2</v>
      </c>
      <c r="AN134" s="13"/>
      <c r="AO134" s="13">
        <v>2</v>
      </c>
      <c r="AP134" s="13"/>
      <c r="AQ134" s="10"/>
      <c r="AR134" s="3"/>
      <c r="AS134" s="3">
        <v>1</v>
      </c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</row>
    <row r="135" spans="1:64" ht="144" customHeight="1" x14ac:dyDescent="0.25">
      <c r="A135" s="13" t="s">
        <v>398</v>
      </c>
      <c r="B135" s="13" t="s">
        <v>399</v>
      </c>
      <c r="C135" s="13" t="s">
        <v>1185</v>
      </c>
      <c r="D135" s="13" t="s">
        <v>914</v>
      </c>
      <c r="E135" s="13" t="s">
        <v>373</v>
      </c>
      <c r="F135" s="13" t="s">
        <v>917</v>
      </c>
      <c r="G135" s="14" t="s">
        <v>400</v>
      </c>
      <c r="H135" s="14" t="s">
        <v>1002</v>
      </c>
      <c r="I135" s="14">
        <v>6110119000</v>
      </c>
      <c r="J135" s="13" t="s">
        <v>59</v>
      </c>
      <c r="K135" s="15">
        <v>404</v>
      </c>
      <c r="L135" s="15">
        <f>K135*P135</f>
        <v>5252</v>
      </c>
      <c r="M135" s="15">
        <v>1010</v>
      </c>
      <c r="N135" s="15">
        <f>M135*P135</f>
        <v>13130</v>
      </c>
      <c r="O135" s="13"/>
      <c r="P135" s="16">
        <f t="shared" si="3"/>
        <v>13</v>
      </c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>
        <v>5</v>
      </c>
      <c r="AN135" s="13"/>
      <c r="AO135" s="13">
        <v>4</v>
      </c>
      <c r="AP135" s="13"/>
      <c r="AQ135" s="10">
        <v>4</v>
      </c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</row>
    <row r="136" spans="1:64" ht="144" customHeight="1" x14ac:dyDescent="0.25">
      <c r="A136" s="13" t="s">
        <v>395</v>
      </c>
      <c r="B136" s="13" t="s">
        <v>97</v>
      </c>
      <c r="C136" s="13" t="s">
        <v>1186</v>
      </c>
      <c r="D136" s="13" t="s">
        <v>902</v>
      </c>
      <c r="E136" s="13" t="s">
        <v>373</v>
      </c>
      <c r="F136" s="13" t="s">
        <v>917</v>
      </c>
      <c r="G136" s="14" t="s">
        <v>397</v>
      </c>
      <c r="H136" s="14" t="s">
        <v>1001</v>
      </c>
      <c r="I136" s="14">
        <v>611011100</v>
      </c>
      <c r="J136" s="13" t="s">
        <v>59</v>
      </c>
      <c r="K136" s="15">
        <v>478</v>
      </c>
      <c r="L136" s="15">
        <f>K136*P136</f>
        <v>2390</v>
      </c>
      <c r="M136" s="15">
        <v>1195</v>
      </c>
      <c r="N136" s="15">
        <f>M136*P136</f>
        <v>5975</v>
      </c>
      <c r="O136" s="13"/>
      <c r="P136" s="16">
        <f t="shared" si="3"/>
        <v>5</v>
      </c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>
        <v>4</v>
      </c>
      <c r="AN136" s="13"/>
      <c r="AO136" s="13">
        <v>1</v>
      </c>
      <c r="AP136" s="13"/>
      <c r="AQ136" s="10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</row>
    <row r="137" spans="1:64" ht="144" customHeight="1" x14ac:dyDescent="0.25">
      <c r="A137" s="13" t="s">
        <v>401</v>
      </c>
      <c r="B137" s="13" t="s">
        <v>103</v>
      </c>
      <c r="C137" s="13" t="s">
        <v>1187</v>
      </c>
      <c r="D137" s="13" t="s">
        <v>903</v>
      </c>
      <c r="E137" s="13" t="s">
        <v>373</v>
      </c>
      <c r="F137" s="13" t="s">
        <v>917</v>
      </c>
      <c r="G137" s="14" t="s">
        <v>402</v>
      </c>
      <c r="H137" s="14" t="s">
        <v>1003</v>
      </c>
      <c r="I137" s="14">
        <v>611030990</v>
      </c>
      <c r="J137" s="13" t="s">
        <v>59</v>
      </c>
      <c r="K137" s="15">
        <v>278</v>
      </c>
      <c r="L137" s="15">
        <f>K137*P137</f>
        <v>2780</v>
      </c>
      <c r="M137" s="15">
        <v>695</v>
      </c>
      <c r="N137" s="15">
        <f>M137*P137</f>
        <v>6950</v>
      </c>
      <c r="O137" s="13"/>
      <c r="P137" s="16">
        <f t="shared" si="3"/>
        <v>10</v>
      </c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>
        <v>6</v>
      </c>
      <c r="AN137" s="13"/>
      <c r="AO137" s="13">
        <v>4</v>
      </c>
      <c r="AP137" s="13"/>
      <c r="AQ137" s="10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</row>
    <row r="138" spans="1:64" ht="144" customHeight="1" x14ac:dyDescent="0.25">
      <c r="A138" s="13" t="s">
        <v>404</v>
      </c>
      <c r="B138" s="13" t="s">
        <v>128</v>
      </c>
      <c r="C138" s="13" t="s">
        <v>1188</v>
      </c>
      <c r="D138" s="13" t="s">
        <v>914</v>
      </c>
      <c r="E138" s="13" t="s">
        <v>403</v>
      </c>
      <c r="F138" s="13" t="s">
        <v>917</v>
      </c>
      <c r="G138" s="14" t="s">
        <v>405</v>
      </c>
      <c r="H138" s="14" t="s">
        <v>925</v>
      </c>
      <c r="I138" s="14">
        <v>611011100</v>
      </c>
      <c r="J138" s="13" t="s">
        <v>68</v>
      </c>
      <c r="K138" s="15">
        <v>650</v>
      </c>
      <c r="L138" s="15">
        <f>K138*P138</f>
        <v>19500</v>
      </c>
      <c r="M138" s="15">
        <v>1625</v>
      </c>
      <c r="N138" s="15">
        <f>M138*P138</f>
        <v>48750</v>
      </c>
      <c r="O138" s="13"/>
      <c r="P138" s="16">
        <f t="shared" si="3"/>
        <v>30</v>
      </c>
      <c r="Q138" s="13"/>
      <c r="R138" s="13"/>
      <c r="S138" s="13">
        <v>2</v>
      </c>
      <c r="T138" s="13">
        <v>7</v>
      </c>
      <c r="U138" s="13">
        <v>11</v>
      </c>
      <c r="V138" s="13">
        <v>9</v>
      </c>
      <c r="W138" s="13">
        <v>1</v>
      </c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0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</row>
    <row r="139" spans="1:64" ht="144" customHeight="1" x14ac:dyDescent="0.25">
      <c r="A139" s="13" t="s">
        <v>406</v>
      </c>
      <c r="B139" s="13" t="s">
        <v>372</v>
      </c>
      <c r="C139" s="13" t="s">
        <v>1189</v>
      </c>
      <c r="D139" s="13" t="s">
        <v>914</v>
      </c>
      <c r="E139" s="13" t="s">
        <v>403</v>
      </c>
      <c r="F139" s="13" t="s">
        <v>917</v>
      </c>
      <c r="G139" s="14" t="s">
        <v>407</v>
      </c>
      <c r="H139" s="14" t="s">
        <v>926</v>
      </c>
      <c r="I139" s="14">
        <v>611011100</v>
      </c>
      <c r="J139" s="13" t="s">
        <v>68</v>
      </c>
      <c r="K139" s="15">
        <v>381</v>
      </c>
      <c r="L139" s="15">
        <f>K139*P139</f>
        <v>3048</v>
      </c>
      <c r="M139" s="15">
        <v>952</v>
      </c>
      <c r="N139" s="15">
        <f>M139*P139</f>
        <v>7616</v>
      </c>
      <c r="O139" s="13"/>
      <c r="P139" s="16">
        <f t="shared" si="3"/>
        <v>8</v>
      </c>
      <c r="Q139" s="13"/>
      <c r="R139" s="13"/>
      <c r="S139" s="13">
        <v>3</v>
      </c>
      <c r="T139" s="13">
        <v>3</v>
      </c>
      <c r="U139" s="13">
        <v>2</v>
      </c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0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</row>
    <row r="140" spans="1:64" ht="144" customHeight="1" x14ac:dyDescent="0.25">
      <c r="A140" s="13" t="s">
        <v>408</v>
      </c>
      <c r="B140" s="13" t="s">
        <v>271</v>
      </c>
      <c r="C140" s="13" t="s">
        <v>1190</v>
      </c>
      <c r="D140" s="13" t="s">
        <v>910</v>
      </c>
      <c r="E140" s="13" t="s">
        <v>409</v>
      </c>
      <c r="F140" s="13" t="s">
        <v>917</v>
      </c>
      <c r="G140" s="14" t="s">
        <v>410</v>
      </c>
      <c r="H140" s="14" t="s">
        <v>927</v>
      </c>
      <c r="I140" s="14">
        <v>620462390</v>
      </c>
      <c r="J140" s="13" t="s">
        <v>59</v>
      </c>
      <c r="K140" s="15">
        <v>500</v>
      </c>
      <c r="L140" s="15">
        <f>K140*P140</f>
        <v>4000</v>
      </c>
      <c r="M140" s="15">
        <v>1250</v>
      </c>
      <c r="N140" s="15">
        <f>M140*P140</f>
        <v>10000</v>
      </c>
      <c r="O140" s="13"/>
      <c r="P140" s="16">
        <f t="shared" si="3"/>
        <v>8</v>
      </c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>
        <v>2</v>
      </c>
      <c r="AP140" s="13"/>
      <c r="AQ140" s="10">
        <v>2</v>
      </c>
      <c r="AR140" s="3"/>
      <c r="AS140" s="3">
        <v>1</v>
      </c>
      <c r="AT140" s="3"/>
      <c r="AU140" s="3">
        <v>1</v>
      </c>
      <c r="AV140" s="3">
        <v>2</v>
      </c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</row>
    <row r="141" spans="1:64" ht="144" customHeight="1" x14ac:dyDescent="0.25">
      <c r="A141" s="13" t="s">
        <v>411</v>
      </c>
      <c r="B141" s="13" t="s">
        <v>412</v>
      </c>
      <c r="C141" s="13" t="s">
        <v>1191</v>
      </c>
      <c r="D141" s="13" t="s">
        <v>914</v>
      </c>
      <c r="E141" s="13" t="s">
        <v>409</v>
      </c>
      <c r="F141" s="13" t="s">
        <v>917</v>
      </c>
      <c r="G141" s="14" t="s">
        <v>413</v>
      </c>
      <c r="H141" s="14" t="s">
        <v>922</v>
      </c>
      <c r="I141" s="14">
        <v>620462390</v>
      </c>
      <c r="J141" s="13" t="s">
        <v>59</v>
      </c>
      <c r="K141" s="15">
        <v>552</v>
      </c>
      <c r="L141" s="15">
        <f>K141*P141</f>
        <v>7728</v>
      </c>
      <c r="M141" s="15">
        <v>1380</v>
      </c>
      <c r="N141" s="15">
        <f>M141*P141</f>
        <v>19320</v>
      </c>
      <c r="O141" s="13"/>
      <c r="P141" s="16">
        <f t="shared" si="3"/>
        <v>14</v>
      </c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>
        <v>3</v>
      </c>
      <c r="AN141" s="13"/>
      <c r="AO141" s="13">
        <v>5</v>
      </c>
      <c r="AP141" s="13"/>
      <c r="AQ141" s="10">
        <v>4</v>
      </c>
      <c r="AR141" s="3"/>
      <c r="AS141" s="3">
        <v>2</v>
      </c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</row>
    <row r="142" spans="1:64" ht="144" customHeight="1" x14ac:dyDescent="0.25">
      <c r="A142" s="13" t="s">
        <v>414</v>
      </c>
      <c r="B142" s="13" t="s">
        <v>415</v>
      </c>
      <c r="C142" s="13" t="s">
        <v>1192</v>
      </c>
      <c r="D142" s="13" t="s">
        <v>914</v>
      </c>
      <c r="E142" s="13" t="s">
        <v>409</v>
      </c>
      <c r="F142" s="13" t="s">
        <v>917</v>
      </c>
      <c r="G142" s="14" t="s">
        <v>416</v>
      </c>
      <c r="H142" s="14" t="s">
        <v>927</v>
      </c>
      <c r="I142" s="14">
        <v>620462390</v>
      </c>
      <c r="J142" s="13" t="s">
        <v>59</v>
      </c>
      <c r="K142" s="15">
        <v>441</v>
      </c>
      <c r="L142" s="15">
        <f>K142*P142</f>
        <v>2205</v>
      </c>
      <c r="M142" s="15">
        <v>1102</v>
      </c>
      <c r="N142" s="15">
        <f>M142*P142</f>
        <v>5510</v>
      </c>
      <c r="O142" s="13"/>
      <c r="P142" s="16">
        <f t="shared" si="3"/>
        <v>5</v>
      </c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>
        <v>1</v>
      </c>
      <c r="AN142" s="13"/>
      <c r="AO142" s="13">
        <v>2</v>
      </c>
      <c r="AP142" s="13"/>
      <c r="AQ142" s="10">
        <v>1</v>
      </c>
      <c r="AR142" s="3"/>
      <c r="AS142" s="3"/>
      <c r="AT142" s="3"/>
      <c r="AU142" s="3">
        <v>1</v>
      </c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</row>
    <row r="143" spans="1:64" ht="144" customHeight="1" x14ac:dyDescent="0.25">
      <c r="A143" s="13" t="s">
        <v>417</v>
      </c>
      <c r="B143" s="13" t="s">
        <v>271</v>
      </c>
      <c r="C143" s="13" t="s">
        <v>1193</v>
      </c>
      <c r="D143" s="13" t="s">
        <v>910</v>
      </c>
      <c r="E143" s="13" t="s">
        <v>409</v>
      </c>
      <c r="F143" s="13" t="s">
        <v>917</v>
      </c>
      <c r="G143" s="14" t="s">
        <v>418</v>
      </c>
      <c r="H143" s="14" t="s">
        <v>922</v>
      </c>
      <c r="I143" s="14">
        <v>620462390</v>
      </c>
      <c r="J143" s="13" t="s">
        <v>59</v>
      </c>
      <c r="K143" s="15">
        <v>737</v>
      </c>
      <c r="L143" s="15">
        <f>K143*P143</f>
        <v>11792</v>
      </c>
      <c r="M143" s="15">
        <v>1842</v>
      </c>
      <c r="N143" s="15">
        <f>M143*P143</f>
        <v>29472</v>
      </c>
      <c r="O143" s="13"/>
      <c r="P143" s="16">
        <f t="shared" si="3"/>
        <v>16</v>
      </c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>
        <v>8</v>
      </c>
      <c r="AN143" s="13"/>
      <c r="AO143" s="13">
        <v>7</v>
      </c>
      <c r="AP143" s="13"/>
      <c r="AQ143" s="10"/>
      <c r="AR143" s="3"/>
      <c r="AS143" s="3">
        <v>1</v>
      </c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</row>
    <row r="144" spans="1:64" ht="144" customHeight="1" x14ac:dyDescent="0.25">
      <c r="A144" s="13" t="s">
        <v>419</v>
      </c>
      <c r="B144" s="13" t="s">
        <v>262</v>
      </c>
      <c r="C144" s="13" t="s">
        <v>1194</v>
      </c>
      <c r="D144" s="13" t="s">
        <v>909</v>
      </c>
      <c r="E144" s="13" t="s">
        <v>409</v>
      </c>
      <c r="F144" s="13" t="s">
        <v>917</v>
      </c>
      <c r="G144" s="14" t="s">
        <v>420</v>
      </c>
      <c r="H144" s="14" t="s">
        <v>922</v>
      </c>
      <c r="I144" s="14">
        <v>620462390</v>
      </c>
      <c r="J144" s="13" t="s">
        <v>59</v>
      </c>
      <c r="K144" s="15">
        <v>478</v>
      </c>
      <c r="L144" s="15">
        <f>K144*P144</f>
        <v>1434</v>
      </c>
      <c r="M144" s="15">
        <v>1195</v>
      </c>
      <c r="N144" s="15">
        <f>M144*P144</f>
        <v>3585</v>
      </c>
      <c r="O144" s="13"/>
      <c r="P144" s="16">
        <f t="shared" si="3"/>
        <v>3</v>
      </c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0"/>
      <c r="AR144" s="3"/>
      <c r="AS144" s="3">
        <v>2</v>
      </c>
      <c r="AT144" s="3"/>
      <c r="AU144" s="3">
        <v>1</v>
      </c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</row>
    <row r="145" spans="1:64" ht="144" customHeight="1" x14ac:dyDescent="0.25">
      <c r="A145" s="13" t="s">
        <v>422</v>
      </c>
      <c r="B145" s="13" t="s">
        <v>415</v>
      </c>
      <c r="C145" s="13" t="s">
        <v>1195</v>
      </c>
      <c r="D145" s="13" t="s">
        <v>914</v>
      </c>
      <c r="E145" s="13" t="s">
        <v>409</v>
      </c>
      <c r="F145" s="13" t="s">
        <v>917</v>
      </c>
      <c r="G145" s="14" t="s">
        <v>423</v>
      </c>
      <c r="H145" s="14" t="s">
        <v>927</v>
      </c>
      <c r="I145" s="14">
        <v>6203423500</v>
      </c>
      <c r="J145" s="13" t="s">
        <v>68</v>
      </c>
      <c r="K145" s="15">
        <v>558</v>
      </c>
      <c r="L145" s="15">
        <f>K145*P145</f>
        <v>168516</v>
      </c>
      <c r="M145" s="15">
        <v>1395</v>
      </c>
      <c r="N145" s="15">
        <f>M145*P145</f>
        <v>421290</v>
      </c>
      <c r="O145" s="13"/>
      <c r="P145" s="16">
        <f t="shared" si="3"/>
        <v>302</v>
      </c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>
        <v>3</v>
      </c>
      <c r="AG145" s="13">
        <v>13</v>
      </c>
      <c r="AH145" s="13">
        <v>35</v>
      </c>
      <c r="AI145" s="13">
        <v>61</v>
      </c>
      <c r="AJ145" s="13">
        <v>63</v>
      </c>
      <c r="AK145" s="13">
        <v>50</v>
      </c>
      <c r="AL145" s="13">
        <v>53</v>
      </c>
      <c r="AM145" s="13">
        <v>20</v>
      </c>
      <c r="AN145" s="13">
        <v>4</v>
      </c>
      <c r="AO145" s="13"/>
      <c r="AP145" s="13"/>
      <c r="AQ145" s="10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</row>
    <row r="146" spans="1:64" ht="144" customHeight="1" x14ac:dyDescent="0.25">
      <c r="A146" s="13" t="s">
        <v>424</v>
      </c>
      <c r="B146" s="13" t="s">
        <v>271</v>
      </c>
      <c r="C146" s="13" t="s">
        <v>1196</v>
      </c>
      <c r="D146" s="13" t="s">
        <v>910</v>
      </c>
      <c r="E146" s="13" t="s">
        <v>409</v>
      </c>
      <c r="F146" s="13" t="s">
        <v>917</v>
      </c>
      <c r="G146" s="14" t="s">
        <v>425</v>
      </c>
      <c r="H146" s="14" t="s">
        <v>927</v>
      </c>
      <c r="I146" s="14">
        <v>620342350</v>
      </c>
      <c r="J146" s="13" t="s">
        <v>68</v>
      </c>
      <c r="K146" s="15">
        <v>496</v>
      </c>
      <c r="L146" s="15">
        <f>K146*P146</f>
        <v>4464</v>
      </c>
      <c r="M146" s="15">
        <v>1240</v>
      </c>
      <c r="N146" s="15">
        <f>M146*P146</f>
        <v>11160</v>
      </c>
      <c r="O146" s="13"/>
      <c r="P146" s="16">
        <f t="shared" si="3"/>
        <v>9</v>
      </c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>
        <v>2</v>
      </c>
      <c r="AJ146" s="13"/>
      <c r="AK146" s="13">
        <v>2</v>
      </c>
      <c r="AL146" s="13">
        <v>3</v>
      </c>
      <c r="AM146" s="13">
        <v>2</v>
      </c>
      <c r="AN146" s="13"/>
      <c r="AO146" s="13"/>
      <c r="AP146" s="13"/>
      <c r="AQ146" s="10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</row>
    <row r="147" spans="1:64" ht="144" customHeight="1" x14ac:dyDescent="0.25">
      <c r="A147" s="13" t="s">
        <v>426</v>
      </c>
      <c r="B147" s="13" t="s">
        <v>412</v>
      </c>
      <c r="C147" s="13" t="s">
        <v>1197</v>
      </c>
      <c r="D147" s="13" t="s">
        <v>914</v>
      </c>
      <c r="E147" s="13" t="s">
        <v>427</v>
      </c>
      <c r="F147" s="13" t="s">
        <v>917</v>
      </c>
      <c r="G147" s="14" t="s">
        <v>428</v>
      </c>
      <c r="H147" s="14" t="s">
        <v>922</v>
      </c>
      <c r="I147" s="14">
        <v>620333900</v>
      </c>
      <c r="J147" s="13" t="s">
        <v>68</v>
      </c>
      <c r="K147" s="15">
        <v>1112</v>
      </c>
      <c r="L147" s="15">
        <f>K147*P147</f>
        <v>15568</v>
      </c>
      <c r="M147" s="15">
        <v>2780</v>
      </c>
      <c r="N147" s="15">
        <f>M147*P147</f>
        <v>38920</v>
      </c>
      <c r="O147" s="13"/>
      <c r="P147" s="16">
        <f t="shared" si="3"/>
        <v>14</v>
      </c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0"/>
      <c r="AR147" s="3"/>
      <c r="AS147" s="3"/>
      <c r="AT147" s="3"/>
      <c r="AU147" s="3"/>
      <c r="AV147" s="3"/>
      <c r="AW147" s="3">
        <v>1</v>
      </c>
      <c r="AX147" s="3">
        <v>6</v>
      </c>
      <c r="AY147" s="3">
        <v>4</v>
      </c>
      <c r="AZ147" s="3">
        <v>3</v>
      </c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</row>
    <row r="148" spans="1:64" ht="144" customHeight="1" x14ac:dyDescent="0.25">
      <c r="A148" s="13" t="s">
        <v>429</v>
      </c>
      <c r="B148" s="13" t="s">
        <v>79</v>
      </c>
      <c r="C148" s="13" t="s">
        <v>1198</v>
      </c>
      <c r="D148" s="13" t="s">
        <v>914</v>
      </c>
      <c r="E148" s="13" t="s">
        <v>430</v>
      </c>
      <c r="F148" s="13" t="s">
        <v>917</v>
      </c>
      <c r="G148" s="14" t="s">
        <v>431</v>
      </c>
      <c r="H148" s="14" t="s">
        <v>922</v>
      </c>
      <c r="I148" s="14">
        <v>620469900</v>
      </c>
      <c r="J148" s="13" t="s">
        <v>59</v>
      </c>
      <c r="K148" s="15">
        <v>367</v>
      </c>
      <c r="L148" s="15">
        <f>K148*P148</f>
        <v>9175</v>
      </c>
      <c r="M148" s="15">
        <v>917</v>
      </c>
      <c r="N148" s="15">
        <f>M148*P148</f>
        <v>22925</v>
      </c>
      <c r="O148" s="13"/>
      <c r="P148" s="16">
        <f t="shared" ref="P148:P195" si="4">SUM(Q148:BL148)</f>
        <v>25</v>
      </c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>
        <v>5</v>
      </c>
      <c r="AN148" s="13"/>
      <c r="AO148" s="13">
        <v>6</v>
      </c>
      <c r="AP148" s="13"/>
      <c r="AQ148" s="10">
        <v>7</v>
      </c>
      <c r="AR148" s="3"/>
      <c r="AS148" s="3">
        <v>4</v>
      </c>
      <c r="AT148" s="3"/>
      <c r="AU148" s="3">
        <v>3</v>
      </c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</row>
    <row r="149" spans="1:64" ht="144" customHeight="1" x14ac:dyDescent="0.25">
      <c r="A149" s="13" t="s">
        <v>432</v>
      </c>
      <c r="B149" s="13" t="s">
        <v>433</v>
      </c>
      <c r="C149" s="13" t="s">
        <v>1199</v>
      </c>
      <c r="D149" s="13" t="s">
        <v>914</v>
      </c>
      <c r="E149" s="13" t="s">
        <v>430</v>
      </c>
      <c r="F149" s="13" t="s">
        <v>917</v>
      </c>
      <c r="G149" s="14" t="s">
        <v>434</v>
      </c>
      <c r="H149" s="14" t="s">
        <v>1004</v>
      </c>
      <c r="I149" s="14">
        <v>620463900</v>
      </c>
      <c r="J149" s="13" t="s">
        <v>59</v>
      </c>
      <c r="K149" s="15">
        <v>500</v>
      </c>
      <c r="L149" s="15">
        <f>K149*P149</f>
        <v>3500</v>
      </c>
      <c r="M149" s="15">
        <v>1250</v>
      </c>
      <c r="N149" s="15">
        <f>M149*P149</f>
        <v>8750</v>
      </c>
      <c r="O149" s="13"/>
      <c r="P149" s="16">
        <f t="shared" si="4"/>
        <v>7</v>
      </c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>
        <v>1</v>
      </c>
      <c r="AN149" s="13"/>
      <c r="AO149" s="13">
        <v>2</v>
      </c>
      <c r="AP149" s="13"/>
      <c r="AQ149" s="10">
        <v>2</v>
      </c>
      <c r="AR149" s="3"/>
      <c r="AS149" s="3">
        <v>1</v>
      </c>
      <c r="AT149" s="3"/>
      <c r="AU149" s="3">
        <v>1</v>
      </c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</row>
    <row r="150" spans="1:64" ht="144" customHeight="1" x14ac:dyDescent="0.25">
      <c r="A150" s="13" t="s">
        <v>435</v>
      </c>
      <c r="B150" s="13" t="s">
        <v>227</v>
      </c>
      <c r="C150" s="13" t="s">
        <v>1200</v>
      </c>
      <c r="D150" s="13" t="s">
        <v>914</v>
      </c>
      <c r="E150" s="13" t="s">
        <v>430</v>
      </c>
      <c r="F150" s="13" t="s">
        <v>917</v>
      </c>
      <c r="G150" s="14" t="s">
        <v>436</v>
      </c>
      <c r="H150" s="14" t="s">
        <v>931</v>
      </c>
      <c r="I150" s="14">
        <v>620469900</v>
      </c>
      <c r="J150" s="13" t="s">
        <v>59</v>
      </c>
      <c r="K150" s="15">
        <v>404</v>
      </c>
      <c r="L150" s="15">
        <f>K150*P150</f>
        <v>2020</v>
      </c>
      <c r="M150" s="15">
        <v>1010</v>
      </c>
      <c r="N150" s="15">
        <f>M150*P150</f>
        <v>5050</v>
      </c>
      <c r="O150" s="13"/>
      <c r="P150" s="16">
        <f t="shared" si="4"/>
        <v>5</v>
      </c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>
        <v>2</v>
      </c>
      <c r="AN150" s="13"/>
      <c r="AO150" s="13">
        <v>1</v>
      </c>
      <c r="AP150" s="13"/>
      <c r="AQ150" s="10"/>
      <c r="AR150" s="3"/>
      <c r="AS150" s="3">
        <v>1</v>
      </c>
      <c r="AT150" s="3"/>
      <c r="AU150" s="3">
        <v>1</v>
      </c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</row>
    <row r="151" spans="1:64" ht="144" customHeight="1" x14ac:dyDescent="0.25">
      <c r="A151" s="13" t="s">
        <v>437</v>
      </c>
      <c r="B151" s="13" t="s">
        <v>438</v>
      </c>
      <c r="C151" s="13" t="s">
        <v>1201</v>
      </c>
      <c r="D151" s="13" t="s">
        <v>914</v>
      </c>
      <c r="E151" s="13" t="s">
        <v>430</v>
      </c>
      <c r="F151" s="13" t="s">
        <v>917</v>
      </c>
      <c r="G151" s="14" t="s">
        <v>439</v>
      </c>
      <c r="H151" s="14" t="s">
        <v>1005</v>
      </c>
      <c r="I151" s="14">
        <v>620462390</v>
      </c>
      <c r="J151" s="13" t="s">
        <v>59</v>
      </c>
      <c r="K151" s="15">
        <v>441</v>
      </c>
      <c r="L151" s="15">
        <f>K151*P151</f>
        <v>6174</v>
      </c>
      <c r="M151" s="15">
        <v>1102</v>
      </c>
      <c r="N151" s="15">
        <f>M151*P151</f>
        <v>15428</v>
      </c>
      <c r="O151" s="13"/>
      <c r="P151" s="16">
        <f t="shared" si="4"/>
        <v>14</v>
      </c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>
        <v>6</v>
      </c>
      <c r="AN151" s="13"/>
      <c r="AO151" s="13">
        <v>2</v>
      </c>
      <c r="AP151" s="13"/>
      <c r="AQ151" s="10">
        <v>2</v>
      </c>
      <c r="AR151" s="3"/>
      <c r="AS151" s="3">
        <v>4</v>
      </c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</row>
    <row r="152" spans="1:64" ht="144" customHeight="1" x14ac:dyDescent="0.25">
      <c r="A152" s="13" t="s">
        <v>440</v>
      </c>
      <c r="B152" s="13" t="s">
        <v>441</v>
      </c>
      <c r="C152" s="13" t="s">
        <v>1202</v>
      </c>
      <c r="D152" s="13" t="s">
        <v>914</v>
      </c>
      <c r="E152" s="13" t="s">
        <v>430</v>
      </c>
      <c r="F152" s="13" t="s">
        <v>917</v>
      </c>
      <c r="G152" s="14" t="s">
        <v>442</v>
      </c>
      <c r="H152" s="14" t="s">
        <v>1006</v>
      </c>
      <c r="I152" s="14">
        <v>610462000</v>
      </c>
      <c r="J152" s="13" t="s">
        <v>59</v>
      </c>
      <c r="K152" s="15">
        <v>278</v>
      </c>
      <c r="L152" s="15">
        <f>K152*P152</f>
        <v>3336</v>
      </c>
      <c r="M152" s="15">
        <v>695</v>
      </c>
      <c r="N152" s="15">
        <f>M152*P152</f>
        <v>8340</v>
      </c>
      <c r="O152" s="13"/>
      <c r="P152" s="16">
        <f t="shared" si="4"/>
        <v>12</v>
      </c>
      <c r="Q152" s="13"/>
      <c r="R152" s="13"/>
      <c r="S152" s="13">
        <v>1</v>
      </c>
      <c r="T152" s="13">
        <v>8</v>
      </c>
      <c r="U152" s="13">
        <v>2</v>
      </c>
      <c r="V152" s="13"/>
      <c r="W152" s="13">
        <v>1</v>
      </c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0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</row>
    <row r="153" spans="1:64" ht="30" x14ac:dyDescent="0.25">
      <c r="A153" s="13" t="s">
        <v>443</v>
      </c>
      <c r="B153" s="13" t="s">
        <v>304</v>
      </c>
      <c r="C153" s="13" t="s">
        <v>1203</v>
      </c>
      <c r="D153" s="13" t="s">
        <v>914</v>
      </c>
      <c r="E153" s="13" t="s">
        <v>430</v>
      </c>
      <c r="F153" s="13" t="s">
        <v>917</v>
      </c>
      <c r="G153" s="14" t="s">
        <v>444</v>
      </c>
      <c r="H153" s="14" t="s">
        <v>938</v>
      </c>
      <c r="I153" s="14">
        <v>420310000</v>
      </c>
      <c r="J153" s="13" t="s">
        <v>59</v>
      </c>
      <c r="K153" s="15">
        <v>885</v>
      </c>
      <c r="L153" s="15">
        <f>K153*P153</f>
        <v>4425</v>
      </c>
      <c r="M153" s="15">
        <v>2212</v>
      </c>
      <c r="N153" s="15">
        <f>M153*P153</f>
        <v>11060</v>
      </c>
      <c r="O153" s="13"/>
      <c r="P153" s="16">
        <f t="shared" si="4"/>
        <v>5</v>
      </c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>
        <v>2</v>
      </c>
      <c r="AP153" s="13"/>
      <c r="AQ153" s="10">
        <v>1</v>
      </c>
      <c r="AR153" s="3"/>
      <c r="AS153" s="3">
        <v>2</v>
      </c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</row>
    <row r="154" spans="1:64" ht="144" customHeight="1" x14ac:dyDescent="0.25">
      <c r="A154" s="13" t="s">
        <v>445</v>
      </c>
      <c r="B154" s="13" t="s">
        <v>150</v>
      </c>
      <c r="C154" s="13" t="s">
        <v>1204</v>
      </c>
      <c r="D154" s="13" t="s">
        <v>914</v>
      </c>
      <c r="E154" s="13" t="s">
        <v>430</v>
      </c>
      <c r="F154" s="13" t="s">
        <v>917</v>
      </c>
      <c r="G154" s="14" t="s">
        <v>446</v>
      </c>
      <c r="H154" s="14" t="s">
        <v>931</v>
      </c>
      <c r="I154" s="14">
        <v>620469500</v>
      </c>
      <c r="J154" s="13" t="s">
        <v>59</v>
      </c>
      <c r="K154" s="15">
        <v>441</v>
      </c>
      <c r="L154" s="15">
        <f>K154*P154</f>
        <v>3528</v>
      </c>
      <c r="M154" s="15">
        <v>1102</v>
      </c>
      <c r="N154" s="15">
        <f>M154*P154</f>
        <v>8816</v>
      </c>
      <c r="O154" s="13"/>
      <c r="P154" s="16">
        <f t="shared" si="4"/>
        <v>8</v>
      </c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>
        <v>4</v>
      </c>
      <c r="AN154" s="13"/>
      <c r="AO154" s="13"/>
      <c r="AP154" s="13"/>
      <c r="AQ154" s="10">
        <v>3</v>
      </c>
      <c r="AR154" s="3"/>
      <c r="AS154" s="3">
        <v>1</v>
      </c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</row>
    <row r="155" spans="1:64" ht="144" customHeight="1" x14ac:dyDescent="0.25">
      <c r="A155" s="13" t="s">
        <v>447</v>
      </c>
      <c r="B155" s="13" t="s">
        <v>412</v>
      </c>
      <c r="C155" s="13" t="s">
        <v>1205</v>
      </c>
      <c r="D155" s="13" t="s">
        <v>914</v>
      </c>
      <c r="E155" s="13" t="s">
        <v>430</v>
      </c>
      <c r="F155" s="13" t="s">
        <v>917</v>
      </c>
      <c r="G155" s="14" t="s">
        <v>448</v>
      </c>
      <c r="H155" s="14" t="s">
        <v>967</v>
      </c>
      <c r="I155" s="14">
        <v>610463000</v>
      </c>
      <c r="J155" s="13" t="s">
        <v>59</v>
      </c>
      <c r="K155" s="15">
        <v>293</v>
      </c>
      <c r="L155" s="15">
        <f>K155*P155</f>
        <v>3809</v>
      </c>
      <c r="M155" s="15">
        <v>732</v>
      </c>
      <c r="N155" s="15">
        <f>M155*P155</f>
        <v>9516</v>
      </c>
      <c r="O155" s="13"/>
      <c r="P155" s="16">
        <f t="shared" si="4"/>
        <v>13</v>
      </c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>
        <v>5</v>
      </c>
      <c r="AN155" s="13"/>
      <c r="AO155" s="13">
        <v>7</v>
      </c>
      <c r="AP155" s="13"/>
      <c r="AQ155" s="10"/>
      <c r="AR155" s="3"/>
      <c r="AS155" s="3">
        <v>1</v>
      </c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</row>
    <row r="156" spans="1:64" ht="144" customHeight="1" x14ac:dyDescent="0.25">
      <c r="A156" s="13" t="s">
        <v>449</v>
      </c>
      <c r="B156" s="13" t="s">
        <v>450</v>
      </c>
      <c r="C156" s="13" t="s">
        <v>1206</v>
      </c>
      <c r="D156" s="13" t="s">
        <v>914</v>
      </c>
      <c r="E156" s="13" t="s">
        <v>430</v>
      </c>
      <c r="F156" s="13" t="s">
        <v>917</v>
      </c>
      <c r="G156" s="14" t="s">
        <v>451</v>
      </c>
      <c r="H156" s="14" t="s">
        <v>1007</v>
      </c>
      <c r="I156" s="14">
        <v>610442000</v>
      </c>
      <c r="J156" s="13" t="s">
        <v>59</v>
      </c>
      <c r="K156" s="15">
        <v>219</v>
      </c>
      <c r="L156" s="15">
        <f>K156*P156</f>
        <v>657</v>
      </c>
      <c r="M156" s="15">
        <v>547</v>
      </c>
      <c r="N156" s="15">
        <f>M156*P156</f>
        <v>1641</v>
      </c>
      <c r="O156" s="13"/>
      <c r="P156" s="16">
        <f t="shared" si="4"/>
        <v>3</v>
      </c>
      <c r="Q156" s="13"/>
      <c r="R156" s="13"/>
      <c r="S156" s="13">
        <v>1</v>
      </c>
      <c r="T156" s="13"/>
      <c r="U156" s="13">
        <v>2</v>
      </c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0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</row>
    <row r="157" spans="1:64" ht="144" customHeight="1" x14ac:dyDescent="0.25">
      <c r="A157" s="13" t="s">
        <v>452</v>
      </c>
      <c r="B157" s="13" t="s">
        <v>200</v>
      </c>
      <c r="C157" s="13" t="s">
        <v>1207</v>
      </c>
      <c r="D157" s="13" t="s">
        <v>914</v>
      </c>
      <c r="E157" s="13" t="s">
        <v>430</v>
      </c>
      <c r="F157" s="13" t="s">
        <v>917</v>
      </c>
      <c r="G157" s="14" t="s">
        <v>453</v>
      </c>
      <c r="H157" s="14" t="s">
        <v>1008</v>
      </c>
      <c r="I157" s="14">
        <v>620461850</v>
      </c>
      <c r="J157" s="13" t="s">
        <v>59</v>
      </c>
      <c r="K157" s="15">
        <v>500</v>
      </c>
      <c r="L157" s="15">
        <f>K157*P157</f>
        <v>1500</v>
      </c>
      <c r="M157" s="15">
        <v>1250</v>
      </c>
      <c r="N157" s="15">
        <f>M157*P157</f>
        <v>3750</v>
      </c>
      <c r="O157" s="13"/>
      <c r="P157" s="16">
        <f t="shared" si="4"/>
        <v>3</v>
      </c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>
        <v>1</v>
      </c>
      <c r="AP157" s="13"/>
      <c r="AQ157" s="10">
        <v>2</v>
      </c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</row>
    <row r="158" spans="1:64" ht="144" customHeight="1" x14ac:dyDescent="0.25">
      <c r="A158" s="13" t="s">
        <v>454</v>
      </c>
      <c r="B158" s="13" t="s">
        <v>455</v>
      </c>
      <c r="C158" s="13" t="s">
        <v>1208</v>
      </c>
      <c r="D158" s="13" t="s">
        <v>914</v>
      </c>
      <c r="E158" s="13" t="s">
        <v>430</v>
      </c>
      <c r="F158" s="13" t="s">
        <v>917</v>
      </c>
      <c r="G158" s="14" t="s">
        <v>456</v>
      </c>
      <c r="H158" s="14" t="s">
        <v>1009</v>
      </c>
      <c r="I158" s="14">
        <v>610463000</v>
      </c>
      <c r="J158" s="13" t="s">
        <v>59</v>
      </c>
      <c r="K158" s="15">
        <v>330</v>
      </c>
      <c r="L158" s="15">
        <f>K158*P158</f>
        <v>2640</v>
      </c>
      <c r="M158" s="15">
        <v>825</v>
      </c>
      <c r="N158" s="15">
        <f>M158*P158</f>
        <v>6600</v>
      </c>
      <c r="O158" s="13"/>
      <c r="P158" s="16">
        <f t="shared" si="4"/>
        <v>8</v>
      </c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>
        <v>6</v>
      </c>
      <c r="AP158" s="13"/>
      <c r="AQ158" s="10">
        <v>2</v>
      </c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</row>
    <row r="159" spans="1:64" ht="144" customHeight="1" x14ac:dyDescent="0.25">
      <c r="A159" s="13" t="s">
        <v>457</v>
      </c>
      <c r="B159" s="13" t="s">
        <v>271</v>
      </c>
      <c r="C159" s="13" t="s">
        <v>1209</v>
      </c>
      <c r="D159" s="13" t="s">
        <v>910</v>
      </c>
      <c r="E159" s="13" t="s">
        <v>430</v>
      </c>
      <c r="F159" s="13" t="s">
        <v>917</v>
      </c>
      <c r="G159" s="14" t="s">
        <v>458</v>
      </c>
      <c r="H159" s="14" t="s">
        <v>922</v>
      </c>
      <c r="I159" s="14">
        <v>620462900</v>
      </c>
      <c r="J159" s="13" t="s">
        <v>59</v>
      </c>
      <c r="K159" s="15">
        <v>330</v>
      </c>
      <c r="L159" s="15">
        <f>K159*P159</f>
        <v>990</v>
      </c>
      <c r="M159" s="15">
        <v>825</v>
      </c>
      <c r="N159" s="15">
        <f>M159*P159</f>
        <v>2475</v>
      </c>
      <c r="O159" s="13"/>
      <c r="P159" s="16">
        <f t="shared" si="4"/>
        <v>3</v>
      </c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>
        <v>3</v>
      </c>
      <c r="AN159" s="13"/>
      <c r="AO159" s="13"/>
      <c r="AP159" s="13"/>
      <c r="AQ159" s="10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</row>
    <row r="160" spans="1:64" ht="144" customHeight="1" x14ac:dyDescent="0.25">
      <c r="A160" s="13" t="s">
        <v>459</v>
      </c>
      <c r="B160" s="13" t="s">
        <v>460</v>
      </c>
      <c r="C160" s="13" t="s">
        <v>1210</v>
      </c>
      <c r="D160" s="13" t="s">
        <v>914</v>
      </c>
      <c r="E160" s="13" t="s">
        <v>461</v>
      </c>
      <c r="F160" s="13" t="s">
        <v>917</v>
      </c>
      <c r="G160" s="14" t="s">
        <v>462</v>
      </c>
      <c r="H160" s="14" t="s">
        <v>921</v>
      </c>
      <c r="I160" s="14">
        <v>610342000</v>
      </c>
      <c r="J160" s="13" t="s">
        <v>68</v>
      </c>
      <c r="K160" s="15">
        <v>212</v>
      </c>
      <c r="L160" s="15">
        <f>K160*P160</f>
        <v>1484</v>
      </c>
      <c r="M160" s="15">
        <v>530</v>
      </c>
      <c r="N160" s="15">
        <f>M160*P160</f>
        <v>3710</v>
      </c>
      <c r="O160" s="13"/>
      <c r="P160" s="16">
        <f t="shared" si="4"/>
        <v>7</v>
      </c>
      <c r="Q160" s="13"/>
      <c r="R160" s="13"/>
      <c r="S160" s="13"/>
      <c r="T160" s="13"/>
      <c r="U160" s="13">
        <v>2</v>
      </c>
      <c r="V160" s="13">
        <v>1</v>
      </c>
      <c r="W160" s="13">
        <v>2</v>
      </c>
      <c r="X160" s="13">
        <v>2</v>
      </c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0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</row>
    <row r="161" spans="1:64" ht="144" customHeight="1" x14ac:dyDescent="0.25">
      <c r="A161" s="13" t="s">
        <v>463</v>
      </c>
      <c r="B161" s="13" t="s">
        <v>415</v>
      </c>
      <c r="C161" s="13" t="s">
        <v>1211</v>
      </c>
      <c r="D161" s="13" t="s">
        <v>914</v>
      </c>
      <c r="E161" s="13" t="s">
        <v>461</v>
      </c>
      <c r="F161" s="13" t="s">
        <v>917</v>
      </c>
      <c r="G161" s="14" t="s">
        <v>464</v>
      </c>
      <c r="H161" s="14" t="s">
        <v>922</v>
      </c>
      <c r="I161" s="14">
        <v>620342900</v>
      </c>
      <c r="J161" s="13" t="s">
        <v>68</v>
      </c>
      <c r="K161" s="15">
        <v>381</v>
      </c>
      <c r="L161" s="15">
        <f>K161*P161</f>
        <v>1143</v>
      </c>
      <c r="M161" s="15">
        <v>952</v>
      </c>
      <c r="N161" s="15">
        <f>M161*P161</f>
        <v>2856</v>
      </c>
      <c r="O161" s="13"/>
      <c r="P161" s="16">
        <f t="shared" si="4"/>
        <v>3</v>
      </c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>
        <v>1</v>
      </c>
      <c r="AK161" s="13"/>
      <c r="AL161" s="13">
        <v>1</v>
      </c>
      <c r="AM161" s="13">
        <v>1</v>
      </c>
      <c r="AN161" s="13"/>
      <c r="AO161" s="13"/>
      <c r="AP161" s="13"/>
      <c r="AQ161" s="10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</row>
    <row r="162" spans="1:64" ht="144" customHeight="1" x14ac:dyDescent="0.25">
      <c r="A162" s="13" t="s">
        <v>465</v>
      </c>
      <c r="B162" s="13" t="s">
        <v>466</v>
      </c>
      <c r="C162" s="13" t="s">
        <v>1212</v>
      </c>
      <c r="D162" s="13" t="s">
        <v>914</v>
      </c>
      <c r="E162" s="13" t="s">
        <v>461</v>
      </c>
      <c r="F162" s="13" t="s">
        <v>917</v>
      </c>
      <c r="G162" s="14" t="s">
        <v>467</v>
      </c>
      <c r="H162" s="14" t="s">
        <v>922</v>
      </c>
      <c r="I162" s="14">
        <v>620342900</v>
      </c>
      <c r="J162" s="13" t="s">
        <v>68</v>
      </c>
      <c r="K162" s="15">
        <v>496</v>
      </c>
      <c r="L162" s="15">
        <f>K162*P162</f>
        <v>2480</v>
      </c>
      <c r="M162" s="15">
        <v>1240</v>
      </c>
      <c r="N162" s="15">
        <f>M162*P162</f>
        <v>6200</v>
      </c>
      <c r="O162" s="13"/>
      <c r="P162" s="16">
        <f t="shared" si="4"/>
        <v>5</v>
      </c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0"/>
      <c r="AR162" s="3"/>
      <c r="AS162" s="3"/>
      <c r="AT162" s="3"/>
      <c r="AU162" s="3"/>
      <c r="AV162" s="3"/>
      <c r="AW162" s="3"/>
      <c r="AX162" s="3">
        <v>2</v>
      </c>
      <c r="AY162" s="3">
        <v>1</v>
      </c>
      <c r="AZ162" s="3">
        <v>2</v>
      </c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</row>
    <row r="163" spans="1:64" ht="144" customHeight="1" x14ac:dyDescent="0.25">
      <c r="A163" s="13" t="s">
        <v>469</v>
      </c>
      <c r="B163" s="13" t="s">
        <v>98</v>
      </c>
      <c r="C163" s="13" t="s">
        <v>1213</v>
      </c>
      <c r="D163" s="13" t="s">
        <v>905</v>
      </c>
      <c r="E163" s="13" t="s">
        <v>461</v>
      </c>
      <c r="F163" s="13" t="s">
        <v>917</v>
      </c>
      <c r="G163" s="14" t="s">
        <v>468</v>
      </c>
      <c r="H163" s="14" t="s">
        <v>922</v>
      </c>
      <c r="I163" s="14">
        <v>610342000</v>
      </c>
      <c r="J163" s="13" t="s">
        <v>68</v>
      </c>
      <c r="K163" s="15">
        <v>212</v>
      </c>
      <c r="L163" s="15">
        <f>K163*P163</f>
        <v>636</v>
      </c>
      <c r="M163" s="15">
        <v>530</v>
      </c>
      <c r="N163" s="15">
        <f>M163*P163</f>
        <v>1590</v>
      </c>
      <c r="O163" s="13"/>
      <c r="P163" s="16">
        <f t="shared" si="4"/>
        <v>3</v>
      </c>
      <c r="Q163" s="13"/>
      <c r="R163" s="13"/>
      <c r="S163" s="13"/>
      <c r="T163" s="13"/>
      <c r="U163" s="13"/>
      <c r="V163" s="13">
        <v>3</v>
      </c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0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</row>
    <row r="164" spans="1:64" ht="144" customHeight="1" x14ac:dyDescent="0.25">
      <c r="A164" s="13" t="s">
        <v>470</v>
      </c>
      <c r="B164" s="13" t="s">
        <v>471</v>
      </c>
      <c r="C164" s="13" t="s">
        <v>1214</v>
      </c>
      <c r="D164" s="13" t="s">
        <v>914</v>
      </c>
      <c r="E164" s="13" t="s">
        <v>472</v>
      </c>
      <c r="F164" s="13" t="s">
        <v>917</v>
      </c>
      <c r="G164" s="14" t="s">
        <v>473</v>
      </c>
      <c r="H164" s="14" t="s">
        <v>992</v>
      </c>
      <c r="I164" s="14">
        <v>610459000</v>
      </c>
      <c r="J164" s="13" t="s">
        <v>59</v>
      </c>
      <c r="K164" s="15">
        <v>552</v>
      </c>
      <c r="L164" s="15">
        <f>K164*P164</f>
        <v>6624</v>
      </c>
      <c r="M164" s="15">
        <v>1380</v>
      </c>
      <c r="N164" s="15">
        <f>M164*P164</f>
        <v>16560</v>
      </c>
      <c r="O164" s="13"/>
      <c r="P164" s="16">
        <f t="shared" si="4"/>
        <v>12</v>
      </c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>
        <v>2</v>
      </c>
      <c r="AN164" s="13"/>
      <c r="AO164" s="13">
        <v>4</v>
      </c>
      <c r="AP164" s="13"/>
      <c r="AQ164" s="10">
        <v>1</v>
      </c>
      <c r="AR164" s="3"/>
      <c r="AS164" s="3">
        <v>1</v>
      </c>
      <c r="AT164" s="3"/>
      <c r="AU164" s="3"/>
      <c r="AV164" s="3">
        <v>1</v>
      </c>
      <c r="AW164" s="3"/>
      <c r="AX164" s="3">
        <v>1</v>
      </c>
      <c r="AY164" s="3">
        <v>1</v>
      </c>
      <c r="AZ164" s="3">
        <v>1</v>
      </c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</row>
    <row r="165" spans="1:64" ht="144" customHeight="1" x14ac:dyDescent="0.25">
      <c r="A165" s="13" t="s">
        <v>474</v>
      </c>
      <c r="B165" s="13" t="s">
        <v>475</v>
      </c>
      <c r="C165" s="13" t="s">
        <v>1215</v>
      </c>
      <c r="D165" s="13" t="s">
        <v>914</v>
      </c>
      <c r="E165" s="13" t="s">
        <v>472</v>
      </c>
      <c r="F165" s="13" t="s">
        <v>917</v>
      </c>
      <c r="G165" s="14" t="s">
        <v>476</v>
      </c>
      <c r="H165" s="14" t="s">
        <v>951</v>
      </c>
      <c r="I165" s="14">
        <v>610459000</v>
      </c>
      <c r="J165" s="13" t="s">
        <v>59</v>
      </c>
      <c r="K165" s="15">
        <v>389</v>
      </c>
      <c r="L165" s="15">
        <f>K165*P165</f>
        <v>3501</v>
      </c>
      <c r="M165" s="15">
        <v>972</v>
      </c>
      <c r="N165" s="15">
        <f>M165*P165</f>
        <v>8748</v>
      </c>
      <c r="O165" s="13"/>
      <c r="P165" s="16">
        <f t="shared" si="4"/>
        <v>9</v>
      </c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>
        <v>1</v>
      </c>
      <c r="AN165" s="13"/>
      <c r="AO165" s="13">
        <v>1</v>
      </c>
      <c r="AP165" s="13"/>
      <c r="AQ165" s="10">
        <v>2</v>
      </c>
      <c r="AR165" s="3"/>
      <c r="AS165" s="3">
        <v>2</v>
      </c>
      <c r="AT165" s="3"/>
      <c r="AU165" s="3">
        <v>2</v>
      </c>
      <c r="AV165" s="3"/>
      <c r="AW165" s="3">
        <v>1</v>
      </c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</row>
    <row r="166" spans="1:64" ht="144" customHeight="1" x14ac:dyDescent="0.25">
      <c r="A166" s="13" t="s">
        <v>477</v>
      </c>
      <c r="B166" s="13" t="s">
        <v>478</v>
      </c>
      <c r="C166" s="13" t="s">
        <v>1216</v>
      </c>
      <c r="D166" s="13" t="s">
        <v>914</v>
      </c>
      <c r="E166" s="13" t="s">
        <v>472</v>
      </c>
      <c r="F166" s="13" t="s">
        <v>917</v>
      </c>
      <c r="G166" s="14" t="s">
        <v>479</v>
      </c>
      <c r="H166" s="14" t="s">
        <v>940</v>
      </c>
      <c r="I166" s="14">
        <v>620451000</v>
      </c>
      <c r="J166" s="13" t="s">
        <v>59</v>
      </c>
      <c r="K166" s="15">
        <v>330</v>
      </c>
      <c r="L166" s="15">
        <f>K166*P166</f>
        <v>6270</v>
      </c>
      <c r="M166" s="15">
        <v>825</v>
      </c>
      <c r="N166" s="15">
        <f>M166*P166</f>
        <v>15675</v>
      </c>
      <c r="O166" s="13"/>
      <c r="P166" s="16">
        <f t="shared" si="4"/>
        <v>19</v>
      </c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>
        <v>6</v>
      </c>
      <c r="AN166" s="13"/>
      <c r="AO166" s="13">
        <v>7</v>
      </c>
      <c r="AP166" s="13"/>
      <c r="AQ166" s="10">
        <v>3</v>
      </c>
      <c r="AR166" s="3"/>
      <c r="AS166" s="3">
        <v>1</v>
      </c>
      <c r="AT166" s="3"/>
      <c r="AU166" s="3">
        <v>1</v>
      </c>
      <c r="AV166" s="3">
        <v>1</v>
      </c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</row>
    <row r="167" spans="1:64" ht="144" customHeight="1" x14ac:dyDescent="0.25">
      <c r="A167" s="13" t="s">
        <v>480</v>
      </c>
      <c r="B167" s="13" t="s">
        <v>81</v>
      </c>
      <c r="C167" s="13" t="s">
        <v>1217</v>
      </c>
      <c r="D167" s="13" t="s">
        <v>901</v>
      </c>
      <c r="E167" s="13" t="s">
        <v>472</v>
      </c>
      <c r="F167" s="13" t="s">
        <v>917</v>
      </c>
      <c r="G167" s="14" t="s">
        <v>481</v>
      </c>
      <c r="H167" s="14" t="s">
        <v>940</v>
      </c>
      <c r="I167" s="14">
        <v>620451000</v>
      </c>
      <c r="J167" s="13" t="s">
        <v>59</v>
      </c>
      <c r="K167" s="15">
        <v>959</v>
      </c>
      <c r="L167" s="15">
        <f>K167*P167</f>
        <v>10549</v>
      </c>
      <c r="M167" s="15">
        <v>2397</v>
      </c>
      <c r="N167" s="15">
        <f>M167*P167</f>
        <v>26367</v>
      </c>
      <c r="O167" s="13"/>
      <c r="P167" s="16">
        <f t="shared" si="4"/>
        <v>11</v>
      </c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>
        <v>3</v>
      </c>
      <c r="AN167" s="13"/>
      <c r="AO167" s="13">
        <v>3</v>
      </c>
      <c r="AP167" s="13"/>
      <c r="AQ167" s="10">
        <v>1</v>
      </c>
      <c r="AR167" s="3"/>
      <c r="AS167" s="3">
        <v>2</v>
      </c>
      <c r="AT167" s="3"/>
      <c r="AU167" s="3">
        <v>1</v>
      </c>
      <c r="AV167" s="3">
        <v>1</v>
      </c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</row>
    <row r="168" spans="1:64" ht="144" customHeight="1" x14ac:dyDescent="0.25">
      <c r="A168" s="13" t="s">
        <v>482</v>
      </c>
      <c r="B168" s="13" t="s">
        <v>76</v>
      </c>
      <c r="C168" s="13" t="s">
        <v>1218</v>
      </c>
      <c r="D168" s="13" t="s">
        <v>914</v>
      </c>
      <c r="E168" s="13" t="s">
        <v>472</v>
      </c>
      <c r="F168" s="13" t="s">
        <v>917</v>
      </c>
      <c r="G168" s="14" t="s">
        <v>483</v>
      </c>
      <c r="H168" s="14" t="s">
        <v>1010</v>
      </c>
      <c r="I168" s="14">
        <v>610459000</v>
      </c>
      <c r="J168" s="13" t="s">
        <v>59</v>
      </c>
      <c r="K168" s="15">
        <v>330</v>
      </c>
      <c r="L168" s="15">
        <f>K168*P168</f>
        <v>3300</v>
      </c>
      <c r="M168" s="15">
        <v>825</v>
      </c>
      <c r="N168" s="15">
        <f>M168*P168</f>
        <v>8250</v>
      </c>
      <c r="O168" s="13"/>
      <c r="P168" s="16">
        <f t="shared" si="4"/>
        <v>10</v>
      </c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>
        <v>1</v>
      </c>
      <c r="AN168" s="13"/>
      <c r="AO168" s="13">
        <v>3</v>
      </c>
      <c r="AP168" s="13"/>
      <c r="AQ168" s="10">
        <v>3</v>
      </c>
      <c r="AR168" s="3"/>
      <c r="AS168" s="3">
        <v>1</v>
      </c>
      <c r="AT168" s="3"/>
      <c r="AU168" s="3">
        <v>1</v>
      </c>
      <c r="AV168" s="3">
        <v>1</v>
      </c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</row>
    <row r="169" spans="1:64" ht="144" customHeight="1" x14ac:dyDescent="0.25">
      <c r="A169" s="13" t="s">
        <v>484</v>
      </c>
      <c r="B169" s="13" t="s">
        <v>63</v>
      </c>
      <c r="C169" s="13" t="s">
        <v>1219</v>
      </c>
      <c r="D169" s="13" t="s">
        <v>899</v>
      </c>
      <c r="E169" s="13" t="s">
        <v>472</v>
      </c>
      <c r="F169" s="13" t="s">
        <v>917</v>
      </c>
      <c r="G169" s="14" t="s">
        <v>485</v>
      </c>
      <c r="H169" s="14" t="s">
        <v>948</v>
      </c>
      <c r="I169" s="14">
        <v>610459000</v>
      </c>
      <c r="J169" s="13" t="s">
        <v>59</v>
      </c>
      <c r="K169" s="15">
        <v>1033</v>
      </c>
      <c r="L169" s="15">
        <f>K169*P169</f>
        <v>25825</v>
      </c>
      <c r="M169" s="15">
        <v>2582</v>
      </c>
      <c r="N169" s="15">
        <f>M169*P169</f>
        <v>64550</v>
      </c>
      <c r="O169" s="13"/>
      <c r="P169" s="16">
        <f t="shared" si="4"/>
        <v>25</v>
      </c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>
        <v>8</v>
      </c>
      <c r="AN169" s="13"/>
      <c r="AO169" s="13">
        <v>7</v>
      </c>
      <c r="AP169" s="13"/>
      <c r="AQ169" s="10">
        <v>7</v>
      </c>
      <c r="AR169" s="3"/>
      <c r="AS169" s="3">
        <v>1</v>
      </c>
      <c r="AT169" s="3"/>
      <c r="AU169" s="3">
        <v>1</v>
      </c>
      <c r="AV169" s="3">
        <v>1</v>
      </c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</row>
    <row r="170" spans="1:64" ht="30" x14ac:dyDescent="0.25">
      <c r="A170" s="13" t="s">
        <v>486</v>
      </c>
      <c r="B170" s="13" t="s">
        <v>487</v>
      </c>
      <c r="C170" s="13" t="s">
        <v>1220</v>
      </c>
      <c r="D170" s="13" t="s">
        <v>914</v>
      </c>
      <c r="E170" s="13" t="s">
        <v>472</v>
      </c>
      <c r="F170" s="13" t="s">
        <v>917</v>
      </c>
      <c r="G170" s="14" t="s">
        <v>488</v>
      </c>
      <c r="H170" s="14" t="s">
        <v>950</v>
      </c>
      <c r="I170" s="14">
        <v>610453000</v>
      </c>
      <c r="J170" s="13" t="s">
        <v>59</v>
      </c>
      <c r="K170" s="15">
        <v>341</v>
      </c>
      <c r="L170" s="15">
        <f>K170*P170</f>
        <v>18073</v>
      </c>
      <c r="M170" s="15">
        <v>852</v>
      </c>
      <c r="N170" s="15">
        <f>M170*P170</f>
        <v>45156</v>
      </c>
      <c r="O170" s="13"/>
      <c r="P170" s="16">
        <f t="shared" si="4"/>
        <v>53</v>
      </c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>
        <v>10</v>
      </c>
      <c r="AN170" s="13"/>
      <c r="AO170" s="13">
        <v>17</v>
      </c>
      <c r="AP170" s="13"/>
      <c r="AQ170" s="10">
        <v>12</v>
      </c>
      <c r="AR170" s="3"/>
      <c r="AS170" s="3">
        <v>8</v>
      </c>
      <c r="AT170" s="3"/>
      <c r="AU170" s="3">
        <v>4</v>
      </c>
      <c r="AV170" s="3">
        <v>2</v>
      </c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</row>
    <row r="171" spans="1:64" ht="144" customHeight="1" x14ac:dyDescent="0.25">
      <c r="A171" s="13" t="s">
        <v>489</v>
      </c>
      <c r="B171" s="13" t="s">
        <v>179</v>
      </c>
      <c r="C171" s="13" t="s">
        <v>1221</v>
      </c>
      <c r="D171" s="13" t="s">
        <v>914</v>
      </c>
      <c r="E171" s="13" t="s">
        <v>472</v>
      </c>
      <c r="F171" s="13" t="s">
        <v>917</v>
      </c>
      <c r="G171" s="14" t="s">
        <v>490</v>
      </c>
      <c r="H171" s="14" t="s">
        <v>957</v>
      </c>
      <c r="I171" s="14">
        <v>610459000</v>
      </c>
      <c r="J171" s="13" t="s">
        <v>59</v>
      </c>
      <c r="K171" s="15">
        <v>515</v>
      </c>
      <c r="L171" s="15">
        <f>K171*P171</f>
        <v>18540</v>
      </c>
      <c r="M171" s="15">
        <v>1287</v>
      </c>
      <c r="N171" s="15">
        <f>M171*P171</f>
        <v>46332</v>
      </c>
      <c r="O171" s="13"/>
      <c r="P171" s="16">
        <f t="shared" si="4"/>
        <v>36</v>
      </c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>
        <v>13</v>
      </c>
      <c r="AN171" s="13"/>
      <c r="AO171" s="13">
        <v>10</v>
      </c>
      <c r="AP171" s="13"/>
      <c r="AQ171" s="10">
        <v>8</v>
      </c>
      <c r="AR171" s="3"/>
      <c r="AS171" s="3">
        <v>3</v>
      </c>
      <c r="AT171" s="3"/>
      <c r="AU171" s="3">
        <v>1</v>
      </c>
      <c r="AV171" s="3">
        <v>1</v>
      </c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</row>
    <row r="172" spans="1:64" ht="144" customHeight="1" x14ac:dyDescent="0.25">
      <c r="A172" s="13" t="s">
        <v>491</v>
      </c>
      <c r="B172" s="13" t="s">
        <v>98</v>
      </c>
      <c r="C172" s="13" t="s">
        <v>1222</v>
      </c>
      <c r="D172" s="13" t="s">
        <v>905</v>
      </c>
      <c r="E172" s="13" t="s">
        <v>472</v>
      </c>
      <c r="F172" s="13" t="s">
        <v>917</v>
      </c>
      <c r="G172" s="14" t="s">
        <v>492</v>
      </c>
      <c r="H172" s="14" t="s">
        <v>938</v>
      </c>
      <c r="I172" s="14">
        <v>420310000</v>
      </c>
      <c r="J172" s="13" t="s">
        <v>59</v>
      </c>
      <c r="K172" s="15">
        <v>959</v>
      </c>
      <c r="L172" s="15">
        <f>K172*P172</f>
        <v>40278</v>
      </c>
      <c r="M172" s="15">
        <v>2397</v>
      </c>
      <c r="N172" s="15">
        <f>M172*P172</f>
        <v>100674</v>
      </c>
      <c r="O172" s="13"/>
      <c r="P172" s="16">
        <f t="shared" si="4"/>
        <v>42</v>
      </c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>
        <v>7</v>
      </c>
      <c r="AN172" s="13"/>
      <c r="AO172" s="13">
        <v>11</v>
      </c>
      <c r="AP172" s="13"/>
      <c r="AQ172" s="10">
        <v>19</v>
      </c>
      <c r="AR172" s="3"/>
      <c r="AS172" s="3">
        <v>3</v>
      </c>
      <c r="AT172" s="3"/>
      <c r="AU172" s="3">
        <v>1</v>
      </c>
      <c r="AV172" s="3"/>
      <c r="AW172" s="3">
        <v>1</v>
      </c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</row>
    <row r="173" spans="1:64" ht="144" customHeight="1" x14ac:dyDescent="0.25">
      <c r="A173" s="13" t="s">
        <v>493</v>
      </c>
      <c r="B173" s="13" t="s">
        <v>63</v>
      </c>
      <c r="C173" s="13" t="s">
        <v>1223</v>
      </c>
      <c r="D173" s="13" t="s">
        <v>899</v>
      </c>
      <c r="E173" s="13" t="s">
        <v>472</v>
      </c>
      <c r="F173" s="13" t="s">
        <v>917</v>
      </c>
      <c r="G173" s="14" t="s">
        <v>494</v>
      </c>
      <c r="H173" s="14" t="s">
        <v>931</v>
      </c>
      <c r="I173" s="14">
        <v>620459100</v>
      </c>
      <c r="J173" s="13" t="s">
        <v>59</v>
      </c>
      <c r="K173" s="15">
        <v>996</v>
      </c>
      <c r="L173" s="15">
        <f>K173*P173</f>
        <v>8964</v>
      </c>
      <c r="M173" s="15">
        <v>2490</v>
      </c>
      <c r="N173" s="15">
        <f>M173*P173</f>
        <v>22410</v>
      </c>
      <c r="O173" s="13"/>
      <c r="P173" s="16">
        <f t="shared" si="4"/>
        <v>9</v>
      </c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>
        <v>2</v>
      </c>
      <c r="AN173" s="13"/>
      <c r="AO173" s="13">
        <v>2</v>
      </c>
      <c r="AP173" s="13"/>
      <c r="AQ173" s="10">
        <v>2</v>
      </c>
      <c r="AR173" s="3"/>
      <c r="AS173" s="3">
        <v>1</v>
      </c>
      <c r="AT173" s="3"/>
      <c r="AU173" s="3">
        <v>1</v>
      </c>
      <c r="AV173" s="3">
        <v>1</v>
      </c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</row>
    <row r="174" spans="1:64" ht="144" customHeight="1" x14ac:dyDescent="0.25">
      <c r="A174" s="13" t="s">
        <v>495</v>
      </c>
      <c r="B174" s="13" t="s">
        <v>76</v>
      </c>
      <c r="C174" s="13" t="s">
        <v>1224</v>
      </c>
      <c r="D174" s="13" t="s">
        <v>914</v>
      </c>
      <c r="E174" s="13" t="s">
        <v>472</v>
      </c>
      <c r="F174" s="13" t="s">
        <v>917</v>
      </c>
      <c r="G174" s="14" t="s">
        <v>496</v>
      </c>
      <c r="H174" s="14" t="s">
        <v>1011</v>
      </c>
      <c r="I174" s="14">
        <v>620452000</v>
      </c>
      <c r="J174" s="13" t="s">
        <v>59</v>
      </c>
      <c r="K174" s="15">
        <v>848</v>
      </c>
      <c r="L174" s="15">
        <f>K174*P174</f>
        <v>9328</v>
      </c>
      <c r="M174" s="15">
        <v>2120</v>
      </c>
      <c r="N174" s="15">
        <f>M174*P174</f>
        <v>23320</v>
      </c>
      <c r="O174" s="13"/>
      <c r="P174" s="16">
        <f t="shared" si="4"/>
        <v>11</v>
      </c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>
        <v>1</v>
      </c>
      <c r="AN174" s="13"/>
      <c r="AO174" s="13">
        <v>6</v>
      </c>
      <c r="AP174" s="13"/>
      <c r="AQ174" s="10">
        <v>1</v>
      </c>
      <c r="AR174" s="3"/>
      <c r="AS174" s="3">
        <v>1</v>
      </c>
      <c r="AT174" s="3"/>
      <c r="AU174" s="3"/>
      <c r="AV174" s="3">
        <v>2</v>
      </c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</row>
    <row r="175" spans="1:64" ht="144" customHeight="1" x14ac:dyDescent="0.25">
      <c r="A175" s="13" t="s">
        <v>497</v>
      </c>
      <c r="B175" s="13" t="s">
        <v>98</v>
      </c>
      <c r="C175" s="13" t="s">
        <v>1225</v>
      </c>
      <c r="D175" s="13" t="s">
        <v>905</v>
      </c>
      <c r="E175" s="13" t="s">
        <v>472</v>
      </c>
      <c r="F175" s="13" t="s">
        <v>917</v>
      </c>
      <c r="G175" s="14" t="s">
        <v>498</v>
      </c>
      <c r="H175" s="14" t="s">
        <v>993</v>
      </c>
      <c r="I175" s="14">
        <v>610453000</v>
      </c>
      <c r="J175" s="13" t="s">
        <v>59</v>
      </c>
      <c r="K175" s="15">
        <v>589</v>
      </c>
      <c r="L175" s="15">
        <f>K175*P175</f>
        <v>28272</v>
      </c>
      <c r="M175" s="15">
        <v>1472</v>
      </c>
      <c r="N175" s="15">
        <f>M175*P175</f>
        <v>70656</v>
      </c>
      <c r="O175" s="13"/>
      <c r="P175" s="16">
        <f t="shared" si="4"/>
        <v>48</v>
      </c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>
        <v>11</v>
      </c>
      <c r="AN175" s="13"/>
      <c r="AO175" s="13">
        <v>15</v>
      </c>
      <c r="AP175" s="13"/>
      <c r="AQ175" s="10">
        <v>14</v>
      </c>
      <c r="AR175" s="3"/>
      <c r="AS175" s="3">
        <v>6</v>
      </c>
      <c r="AT175" s="3"/>
      <c r="AU175" s="3">
        <v>2</v>
      </c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</row>
    <row r="176" spans="1:64" ht="144" customHeight="1" x14ac:dyDescent="0.25">
      <c r="A176" s="13" t="s">
        <v>499</v>
      </c>
      <c r="B176" s="13" t="s">
        <v>63</v>
      </c>
      <c r="C176" s="13" t="s">
        <v>1226</v>
      </c>
      <c r="D176" s="13" t="s">
        <v>899</v>
      </c>
      <c r="E176" s="13" t="s">
        <v>472</v>
      </c>
      <c r="F176" s="13" t="s">
        <v>917</v>
      </c>
      <c r="G176" s="14" t="s">
        <v>500</v>
      </c>
      <c r="H176" s="14" t="s">
        <v>983</v>
      </c>
      <c r="I176" s="14">
        <v>620459100</v>
      </c>
      <c r="J176" s="13" t="s">
        <v>59</v>
      </c>
      <c r="K176" s="15">
        <v>626</v>
      </c>
      <c r="L176" s="15">
        <f>K176*P176</f>
        <v>5634</v>
      </c>
      <c r="M176" s="15">
        <v>1565</v>
      </c>
      <c r="N176" s="15">
        <f>M176*P176</f>
        <v>14085</v>
      </c>
      <c r="O176" s="13"/>
      <c r="P176" s="16">
        <f t="shared" si="4"/>
        <v>9</v>
      </c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>
        <v>3</v>
      </c>
      <c r="AN176" s="13"/>
      <c r="AO176" s="13">
        <v>1</v>
      </c>
      <c r="AP176" s="13"/>
      <c r="AQ176" s="10">
        <v>1</v>
      </c>
      <c r="AR176" s="3"/>
      <c r="AS176" s="3"/>
      <c r="AT176" s="3"/>
      <c r="AU176" s="3">
        <v>3</v>
      </c>
      <c r="AV176" s="3">
        <v>1</v>
      </c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</row>
    <row r="177" spans="1:64" ht="144" customHeight="1" x14ac:dyDescent="0.25">
      <c r="A177" s="13" t="s">
        <v>501</v>
      </c>
      <c r="B177" s="13" t="s">
        <v>502</v>
      </c>
      <c r="C177" s="13" t="s">
        <v>1227</v>
      </c>
      <c r="D177" s="13" t="s">
        <v>914</v>
      </c>
      <c r="E177" s="13" t="s">
        <v>472</v>
      </c>
      <c r="F177" s="13" t="s">
        <v>917</v>
      </c>
      <c r="G177" s="14" t="s">
        <v>503</v>
      </c>
      <c r="H177" s="14" t="s">
        <v>940</v>
      </c>
      <c r="I177" s="14">
        <v>620451000</v>
      </c>
      <c r="J177" s="13" t="s">
        <v>59</v>
      </c>
      <c r="K177" s="15">
        <v>626</v>
      </c>
      <c r="L177" s="15">
        <f>K177*P177</f>
        <v>12520</v>
      </c>
      <c r="M177" s="15">
        <v>1565</v>
      </c>
      <c r="N177" s="15">
        <f>M177*P177</f>
        <v>31300</v>
      </c>
      <c r="O177" s="13"/>
      <c r="P177" s="16">
        <f t="shared" si="4"/>
        <v>20</v>
      </c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>
        <v>9</v>
      </c>
      <c r="AN177" s="13"/>
      <c r="AO177" s="13">
        <v>5</v>
      </c>
      <c r="AP177" s="13"/>
      <c r="AQ177" s="10">
        <v>1</v>
      </c>
      <c r="AR177" s="3"/>
      <c r="AS177" s="3">
        <v>3</v>
      </c>
      <c r="AT177" s="3"/>
      <c r="AU177" s="3">
        <v>2</v>
      </c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</row>
    <row r="178" spans="1:64" ht="144" customHeight="1" x14ac:dyDescent="0.25">
      <c r="A178" s="13" t="s">
        <v>504</v>
      </c>
      <c r="B178" s="13" t="s">
        <v>262</v>
      </c>
      <c r="C178" s="13" t="s">
        <v>1228</v>
      </c>
      <c r="D178" s="13" t="s">
        <v>909</v>
      </c>
      <c r="E178" s="13" t="s">
        <v>472</v>
      </c>
      <c r="F178" s="13" t="s">
        <v>917</v>
      </c>
      <c r="G178" s="14" t="s">
        <v>505</v>
      </c>
      <c r="H178" s="14" t="s">
        <v>922</v>
      </c>
      <c r="I178" s="14">
        <v>620452000</v>
      </c>
      <c r="J178" s="13" t="s">
        <v>59</v>
      </c>
      <c r="K178" s="15">
        <v>330</v>
      </c>
      <c r="L178" s="15">
        <f>K178*P178</f>
        <v>4620</v>
      </c>
      <c r="M178" s="15">
        <v>825</v>
      </c>
      <c r="N178" s="15">
        <f>M178*P178</f>
        <v>11550</v>
      </c>
      <c r="O178" s="13"/>
      <c r="P178" s="16">
        <f t="shared" si="4"/>
        <v>14</v>
      </c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>
        <v>3</v>
      </c>
      <c r="AN178" s="13"/>
      <c r="AO178" s="13">
        <v>8</v>
      </c>
      <c r="AP178" s="13"/>
      <c r="AQ178" s="10">
        <v>1</v>
      </c>
      <c r="AR178" s="3"/>
      <c r="AS178" s="3">
        <v>1</v>
      </c>
      <c r="AT178" s="3"/>
      <c r="AU178" s="3"/>
      <c r="AV178" s="3">
        <v>1</v>
      </c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</row>
    <row r="179" spans="1:64" ht="144" customHeight="1" x14ac:dyDescent="0.25">
      <c r="A179" s="13" t="s">
        <v>506</v>
      </c>
      <c r="B179" s="13" t="s">
        <v>507</v>
      </c>
      <c r="C179" s="13" t="s">
        <v>1229</v>
      </c>
      <c r="D179" s="13" t="s">
        <v>914</v>
      </c>
      <c r="E179" s="13" t="s">
        <v>472</v>
      </c>
      <c r="F179" s="13" t="s">
        <v>917</v>
      </c>
      <c r="G179" s="14" t="s">
        <v>508</v>
      </c>
      <c r="H179" s="14" t="s">
        <v>947</v>
      </c>
      <c r="I179" s="14">
        <v>620459900</v>
      </c>
      <c r="J179" s="13" t="s">
        <v>59</v>
      </c>
      <c r="K179" s="15">
        <v>1219</v>
      </c>
      <c r="L179" s="15">
        <f>K179*P179</f>
        <v>12190</v>
      </c>
      <c r="M179" s="15">
        <v>3047</v>
      </c>
      <c r="N179" s="15">
        <f>M179*P179</f>
        <v>30470</v>
      </c>
      <c r="O179" s="13"/>
      <c r="P179" s="16">
        <f t="shared" si="4"/>
        <v>10</v>
      </c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>
        <v>5</v>
      </c>
      <c r="AN179" s="13"/>
      <c r="AO179" s="13">
        <v>1</v>
      </c>
      <c r="AP179" s="13"/>
      <c r="AQ179" s="10"/>
      <c r="AR179" s="3"/>
      <c r="AS179" s="3">
        <v>1</v>
      </c>
      <c r="AT179" s="3"/>
      <c r="AU179" s="3">
        <v>2</v>
      </c>
      <c r="AV179" s="3">
        <v>1</v>
      </c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</row>
    <row r="180" spans="1:64" ht="144" customHeight="1" x14ac:dyDescent="0.25">
      <c r="A180" s="13" t="s">
        <v>509</v>
      </c>
      <c r="B180" s="13" t="s">
        <v>90</v>
      </c>
      <c r="C180" s="13" t="s">
        <v>1230</v>
      </c>
      <c r="D180" s="13" t="s">
        <v>904</v>
      </c>
      <c r="E180" s="13" t="s">
        <v>472</v>
      </c>
      <c r="F180" s="13" t="s">
        <v>917</v>
      </c>
      <c r="G180" s="14" t="s">
        <v>510</v>
      </c>
      <c r="H180" s="14" t="s">
        <v>1012</v>
      </c>
      <c r="I180" s="14">
        <v>610451000</v>
      </c>
      <c r="J180" s="13" t="s">
        <v>59</v>
      </c>
      <c r="K180" s="15">
        <v>441</v>
      </c>
      <c r="L180" s="15">
        <f>K180*P180</f>
        <v>5292</v>
      </c>
      <c r="M180" s="15">
        <v>1102</v>
      </c>
      <c r="N180" s="15">
        <f>M180*P180</f>
        <v>13224</v>
      </c>
      <c r="O180" s="13"/>
      <c r="P180" s="16">
        <f t="shared" si="4"/>
        <v>12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>
        <v>1</v>
      </c>
      <c r="AN180" s="13"/>
      <c r="AO180" s="13"/>
      <c r="AP180" s="13"/>
      <c r="AQ180" s="10"/>
      <c r="AR180" s="3"/>
      <c r="AS180" s="3">
        <v>2</v>
      </c>
      <c r="AT180" s="3"/>
      <c r="AU180" s="3">
        <v>5</v>
      </c>
      <c r="AV180" s="3">
        <v>2</v>
      </c>
      <c r="AW180" s="3">
        <v>2</v>
      </c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</row>
    <row r="181" spans="1:64" ht="144" customHeight="1" x14ac:dyDescent="0.25">
      <c r="A181" s="13" t="s">
        <v>511</v>
      </c>
      <c r="B181" s="13" t="s">
        <v>512</v>
      </c>
      <c r="C181" s="13" t="s">
        <v>1231</v>
      </c>
      <c r="D181" s="13" t="s">
        <v>914</v>
      </c>
      <c r="E181" s="13" t="s">
        <v>472</v>
      </c>
      <c r="F181" s="13" t="s">
        <v>917</v>
      </c>
      <c r="G181" s="14" t="s">
        <v>496</v>
      </c>
      <c r="H181" s="14" t="s">
        <v>923</v>
      </c>
      <c r="I181" s="14">
        <v>620453000</v>
      </c>
      <c r="J181" s="13" t="s">
        <v>59</v>
      </c>
      <c r="K181" s="15">
        <v>922</v>
      </c>
      <c r="L181" s="15">
        <f>K181*P181</f>
        <v>8298</v>
      </c>
      <c r="M181" s="15">
        <v>2305</v>
      </c>
      <c r="N181" s="15">
        <f>M181*P181</f>
        <v>20745</v>
      </c>
      <c r="O181" s="13"/>
      <c r="P181" s="16">
        <f t="shared" si="4"/>
        <v>9</v>
      </c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>
        <v>3</v>
      </c>
      <c r="AN181" s="13"/>
      <c r="AO181" s="13"/>
      <c r="AP181" s="13"/>
      <c r="AQ181" s="10">
        <v>2</v>
      </c>
      <c r="AR181" s="3"/>
      <c r="AS181" s="3">
        <v>3</v>
      </c>
      <c r="AT181" s="3"/>
      <c r="AU181" s="3">
        <v>1</v>
      </c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</row>
    <row r="182" spans="1:64" ht="144" customHeight="1" x14ac:dyDescent="0.25">
      <c r="A182" s="13" t="s">
        <v>513</v>
      </c>
      <c r="B182" s="13" t="s">
        <v>83</v>
      </c>
      <c r="C182" s="13" t="s">
        <v>1232</v>
      </c>
      <c r="D182" s="13" t="s">
        <v>914</v>
      </c>
      <c r="E182" s="13" t="s">
        <v>472</v>
      </c>
      <c r="F182" s="13" t="s">
        <v>917</v>
      </c>
      <c r="G182" s="14" t="s">
        <v>514</v>
      </c>
      <c r="H182" s="14" t="s">
        <v>947</v>
      </c>
      <c r="I182" s="14">
        <v>620459900</v>
      </c>
      <c r="J182" s="13" t="s">
        <v>59</v>
      </c>
      <c r="K182" s="15">
        <v>552</v>
      </c>
      <c r="L182" s="15">
        <f>K182*P182</f>
        <v>3312</v>
      </c>
      <c r="M182" s="15">
        <v>1380</v>
      </c>
      <c r="N182" s="15">
        <f>M182*P182</f>
        <v>8280</v>
      </c>
      <c r="O182" s="13"/>
      <c r="P182" s="16">
        <f t="shared" si="4"/>
        <v>6</v>
      </c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>
        <v>1</v>
      </c>
      <c r="AN182" s="13"/>
      <c r="AO182" s="13">
        <v>2</v>
      </c>
      <c r="AP182" s="13"/>
      <c r="AQ182" s="10">
        <v>2</v>
      </c>
      <c r="AR182" s="3"/>
      <c r="AS182" s="3">
        <v>1</v>
      </c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</row>
    <row r="183" spans="1:64" ht="144" customHeight="1" x14ac:dyDescent="0.25">
      <c r="A183" s="13" t="s">
        <v>515</v>
      </c>
      <c r="B183" s="13" t="s">
        <v>167</v>
      </c>
      <c r="C183" s="13" t="s">
        <v>1233</v>
      </c>
      <c r="D183" s="13" t="s">
        <v>914</v>
      </c>
      <c r="E183" s="13" t="s">
        <v>472</v>
      </c>
      <c r="F183" s="13" t="s">
        <v>917</v>
      </c>
      <c r="G183" s="14" t="s">
        <v>516</v>
      </c>
      <c r="H183" s="14" t="s">
        <v>954</v>
      </c>
      <c r="I183" s="14">
        <v>610459000</v>
      </c>
      <c r="J183" s="13" t="s">
        <v>59</v>
      </c>
      <c r="K183" s="15">
        <v>515</v>
      </c>
      <c r="L183" s="15">
        <f>K183*P183</f>
        <v>16995</v>
      </c>
      <c r="M183" s="15">
        <v>1287</v>
      </c>
      <c r="N183" s="15">
        <f>M183*P183</f>
        <v>42471</v>
      </c>
      <c r="O183" s="13"/>
      <c r="P183" s="16">
        <f t="shared" si="4"/>
        <v>33</v>
      </c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>
        <v>11</v>
      </c>
      <c r="AN183" s="13"/>
      <c r="AO183" s="13">
        <v>10</v>
      </c>
      <c r="AP183" s="13"/>
      <c r="AQ183" s="10">
        <v>5</v>
      </c>
      <c r="AR183" s="3"/>
      <c r="AS183" s="3">
        <v>7</v>
      </c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</row>
    <row r="184" spans="1:64" ht="144" customHeight="1" x14ac:dyDescent="0.25">
      <c r="A184" s="13" t="s">
        <v>517</v>
      </c>
      <c r="B184" s="13" t="s">
        <v>79</v>
      </c>
      <c r="C184" s="13" t="s">
        <v>1234</v>
      </c>
      <c r="D184" s="13" t="s">
        <v>914</v>
      </c>
      <c r="E184" s="13" t="s">
        <v>472</v>
      </c>
      <c r="F184" s="13" t="s">
        <v>917</v>
      </c>
      <c r="G184" s="14" t="s">
        <v>518</v>
      </c>
      <c r="H184" s="14" t="s">
        <v>953</v>
      </c>
      <c r="I184" s="14">
        <v>620459100</v>
      </c>
      <c r="J184" s="13" t="s">
        <v>59</v>
      </c>
      <c r="K184" s="15">
        <v>589</v>
      </c>
      <c r="L184" s="15">
        <f>K184*P184</f>
        <v>6479</v>
      </c>
      <c r="M184" s="15">
        <v>1472</v>
      </c>
      <c r="N184" s="15">
        <f>M184*P184</f>
        <v>16192</v>
      </c>
      <c r="O184" s="13"/>
      <c r="P184" s="16">
        <f t="shared" si="4"/>
        <v>11</v>
      </c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>
        <v>2</v>
      </c>
      <c r="AN184" s="13"/>
      <c r="AO184" s="13">
        <v>2</v>
      </c>
      <c r="AP184" s="13"/>
      <c r="AQ184" s="10">
        <v>6</v>
      </c>
      <c r="AR184" s="3"/>
      <c r="AS184" s="3">
        <v>1</v>
      </c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</row>
    <row r="185" spans="1:64" ht="30" x14ac:dyDescent="0.25">
      <c r="A185" s="13" t="s">
        <v>519</v>
      </c>
      <c r="B185" s="13" t="s">
        <v>79</v>
      </c>
      <c r="C185" s="13" t="s">
        <v>1235</v>
      </c>
      <c r="D185" s="13" t="s">
        <v>914</v>
      </c>
      <c r="E185" s="13" t="s">
        <v>472</v>
      </c>
      <c r="F185" s="13" t="s">
        <v>917</v>
      </c>
      <c r="G185" s="14" t="s">
        <v>520</v>
      </c>
      <c r="H185" s="14" t="s">
        <v>1013</v>
      </c>
      <c r="I185" s="14">
        <v>620453000</v>
      </c>
      <c r="J185" s="13" t="s">
        <v>59</v>
      </c>
      <c r="K185" s="15">
        <v>478</v>
      </c>
      <c r="L185" s="15">
        <f>K185*P185</f>
        <v>13862</v>
      </c>
      <c r="M185" s="15">
        <v>1195</v>
      </c>
      <c r="N185" s="15">
        <f>M185*P185</f>
        <v>34655</v>
      </c>
      <c r="O185" s="13"/>
      <c r="P185" s="16">
        <f t="shared" si="4"/>
        <v>29</v>
      </c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>
        <v>11</v>
      </c>
      <c r="AN185" s="13"/>
      <c r="AO185" s="13">
        <v>9</v>
      </c>
      <c r="AP185" s="13"/>
      <c r="AQ185" s="10">
        <v>8</v>
      </c>
      <c r="AR185" s="3"/>
      <c r="AS185" s="3"/>
      <c r="AT185" s="3"/>
      <c r="AU185" s="3">
        <v>1</v>
      </c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</row>
    <row r="186" spans="1:64" ht="144" customHeight="1" x14ac:dyDescent="0.25">
      <c r="A186" s="13" t="s">
        <v>521</v>
      </c>
      <c r="B186" s="13" t="s">
        <v>364</v>
      </c>
      <c r="C186" s="13" t="s">
        <v>1236</v>
      </c>
      <c r="D186" s="13" t="s">
        <v>914</v>
      </c>
      <c r="E186" s="13" t="s">
        <v>472</v>
      </c>
      <c r="F186" s="13" t="s">
        <v>917</v>
      </c>
      <c r="G186" s="14" t="s">
        <v>522</v>
      </c>
      <c r="H186" s="14" t="s">
        <v>1014</v>
      </c>
      <c r="I186" s="14">
        <v>620459100</v>
      </c>
      <c r="J186" s="13" t="s">
        <v>59</v>
      </c>
      <c r="K186" s="15">
        <v>848</v>
      </c>
      <c r="L186" s="15">
        <f>K186*P186</f>
        <v>11872</v>
      </c>
      <c r="M186" s="15">
        <v>2120</v>
      </c>
      <c r="N186" s="15">
        <f>M186*P186</f>
        <v>29680</v>
      </c>
      <c r="O186" s="13"/>
      <c r="P186" s="16">
        <f t="shared" si="4"/>
        <v>14</v>
      </c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>
        <v>4</v>
      </c>
      <c r="AN186" s="13"/>
      <c r="AO186" s="13">
        <v>1</v>
      </c>
      <c r="AP186" s="13"/>
      <c r="AQ186" s="10">
        <v>6</v>
      </c>
      <c r="AR186" s="3"/>
      <c r="AS186" s="3">
        <v>3</v>
      </c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</row>
    <row r="187" spans="1:64" ht="144" customHeight="1" x14ac:dyDescent="0.25">
      <c r="A187" s="13" t="s">
        <v>523</v>
      </c>
      <c r="B187" s="13" t="s">
        <v>337</v>
      </c>
      <c r="C187" s="13" t="s">
        <v>1237</v>
      </c>
      <c r="D187" s="13" t="s">
        <v>914</v>
      </c>
      <c r="E187" s="13" t="s">
        <v>472</v>
      </c>
      <c r="F187" s="13" t="s">
        <v>917</v>
      </c>
      <c r="G187" s="14" t="s">
        <v>524</v>
      </c>
      <c r="H187" s="14" t="s">
        <v>962</v>
      </c>
      <c r="I187" s="14">
        <v>620452000</v>
      </c>
      <c r="J187" s="13" t="s">
        <v>59</v>
      </c>
      <c r="K187" s="15">
        <v>1107</v>
      </c>
      <c r="L187" s="15">
        <f>K187*P187</f>
        <v>6642</v>
      </c>
      <c r="M187" s="15">
        <v>2767</v>
      </c>
      <c r="N187" s="15">
        <f>M187*P187</f>
        <v>16602</v>
      </c>
      <c r="O187" s="13"/>
      <c r="P187" s="16">
        <f t="shared" si="4"/>
        <v>6</v>
      </c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>
        <v>1</v>
      </c>
      <c r="AN187" s="13"/>
      <c r="AO187" s="13">
        <v>3</v>
      </c>
      <c r="AP187" s="13"/>
      <c r="AQ187" s="10">
        <v>1</v>
      </c>
      <c r="AR187" s="3"/>
      <c r="AS187" s="3"/>
      <c r="AT187" s="3"/>
      <c r="AU187" s="3"/>
      <c r="AV187" s="3">
        <v>1</v>
      </c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</row>
    <row r="188" spans="1:64" ht="144" customHeight="1" x14ac:dyDescent="0.25">
      <c r="A188" s="13" t="s">
        <v>525</v>
      </c>
      <c r="B188" s="13" t="s">
        <v>526</v>
      </c>
      <c r="C188" s="13" t="s">
        <v>1238</v>
      </c>
      <c r="D188" s="13" t="s">
        <v>914</v>
      </c>
      <c r="E188" s="13" t="s">
        <v>472</v>
      </c>
      <c r="F188" s="13" t="s">
        <v>917</v>
      </c>
      <c r="G188" s="14" t="s">
        <v>527</v>
      </c>
      <c r="H188" s="14" t="s">
        <v>951</v>
      </c>
      <c r="I188" s="14">
        <v>610459000</v>
      </c>
      <c r="J188" s="13" t="s">
        <v>59</v>
      </c>
      <c r="K188" s="15">
        <v>441</v>
      </c>
      <c r="L188" s="15">
        <f>K188*P188</f>
        <v>1764</v>
      </c>
      <c r="M188" s="15">
        <v>1102</v>
      </c>
      <c r="N188" s="15">
        <f>M188*P188</f>
        <v>4408</v>
      </c>
      <c r="O188" s="13"/>
      <c r="P188" s="16">
        <f t="shared" si="4"/>
        <v>4</v>
      </c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>
        <v>1</v>
      </c>
      <c r="AP188" s="13"/>
      <c r="AQ188" s="10">
        <v>1</v>
      </c>
      <c r="AR188" s="3"/>
      <c r="AS188" s="3">
        <v>1</v>
      </c>
      <c r="AT188" s="3"/>
      <c r="AU188" s="3">
        <v>1</v>
      </c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</row>
    <row r="189" spans="1:64" ht="144" customHeight="1" x14ac:dyDescent="0.25">
      <c r="A189" s="13" t="s">
        <v>528</v>
      </c>
      <c r="B189" s="13" t="s">
        <v>127</v>
      </c>
      <c r="C189" s="13" t="s">
        <v>1239</v>
      </c>
      <c r="D189" s="13" t="s">
        <v>906</v>
      </c>
      <c r="E189" s="13" t="s">
        <v>472</v>
      </c>
      <c r="F189" s="13" t="s">
        <v>917</v>
      </c>
      <c r="G189" s="14" t="s">
        <v>529</v>
      </c>
      <c r="H189" s="14" t="s">
        <v>947</v>
      </c>
      <c r="I189" s="14">
        <v>620459900</v>
      </c>
      <c r="J189" s="13" t="s">
        <v>59</v>
      </c>
      <c r="K189" s="15">
        <v>737</v>
      </c>
      <c r="L189" s="15">
        <f>K189*P189</f>
        <v>2948</v>
      </c>
      <c r="M189" s="15">
        <v>1842</v>
      </c>
      <c r="N189" s="15">
        <f>M189*P189</f>
        <v>7368</v>
      </c>
      <c r="O189" s="13"/>
      <c r="P189" s="16">
        <f t="shared" si="4"/>
        <v>4</v>
      </c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>
        <v>1</v>
      </c>
      <c r="AN189" s="13"/>
      <c r="AO189" s="13">
        <v>1</v>
      </c>
      <c r="AP189" s="13"/>
      <c r="AQ189" s="10">
        <v>2</v>
      </c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</row>
    <row r="190" spans="1:64" ht="144" customHeight="1" x14ac:dyDescent="0.25">
      <c r="A190" s="13" t="s">
        <v>530</v>
      </c>
      <c r="B190" s="13" t="s">
        <v>131</v>
      </c>
      <c r="C190" s="13" t="s">
        <v>1240</v>
      </c>
      <c r="D190" s="13" t="s">
        <v>914</v>
      </c>
      <c r="E190" s="13" t="s">
        <v>472</v>
      </c>
      <c r="F190" s="13" t="s">
        <v>917</v>
      </c>
      <c r="G190" s="14" t="s">
        <v>531</v>
      </c>
      <c r="H190" s="14" t="s">
        <v>947</v>
      </c>
      <c r="I190" s="14">
        <v>620459900</v>
      </c>
      <c r="J190" s="13" t="s">
        <v>59</v>
      </c>
      <c r="K190" s="15">
        <v>737</v>
      </c>
      <c r="L190" s="15">
        <f>K190*P190</f>
        <v>5896</v>
      </c>
      <c r="M190" s="15">
        <v>1842</v>
      </c>
      <c r="N190" s="15">
        <f>M190*P190</f>
        <v>14736</v>
      </c>
      <c r="O190" s="13"/>
      <c r="P190" s="16">
        <f t="shared" si="4"/>
        <v>8</v>
      </c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>
        <v>1</v>
      </c>
      <c r="AN190" s="13"/>
      <c r="AO190" s="13">
        <v>4</v>
      </c>
      <c r="AP190" s="13"/>
      <c r="AQ190" s="10">
        <v>3</v>
      </c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</row>
    <row r="191" spans="1:64" ht="144" customHeight="1" x14ac:dyDescent="0.25">
      <c r="A191" s="13" t="s">
        <v>532</v>
      </c>
      <c r="B191" s="13" t="s">
        <v>141</v>
      </c>
      <c r="C191" s="13" t="s">
        <v>1241</v>
      </c>
      <c r="D191" s="13" t="s">
        <v>914</v>
      </c>
      <c r="E191" s="13" t="s">
        <v>472</v>
      </c>
      <c r="F191" s="13" t="s">
        <v>917</v>
      </c>
      <c r="G191" s="14" t="s">
        <v>533</v>
      </c>
      <c r="H191" s="14" t="s">
        <v>922</v>
      </c>
      <c r="I191" s="14">
        <v>620452000</v>
      </c>
      <c r="J191" s="13" t="s">
        <v>59</v>
      </c>
      <c r="K191" s="15">
        <v>552</v>
      </c>
      <c r="L191" s="15">
        <f>K191*P191</f>
        <v>3312</v>
      </c>
      <c r="M191" s="15">
        <v>1380</v>
      </c>
      <c r="N191" s="15">
        <f>M191*P191</f>
        <v>8280</v>
      </c>
      <c r="O191" s="13"/>
      <c r="P191" s="16">
        <f t="shared" si="4"/>
        <v>6</v>
      </c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0">
        <v>2</v>
      </c>
      <c r="AR191" s="3"/>
      <c r="AS191" s="3">
        <v>3</v>
      </c>
      <c r="AT191" s="3"/>
      <c r="AU191" s="3">
        <v>1</v>
      </c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</row>
    <row r="192" spans="1:64" ht="144" customHeight="1" x14ac:dyDescent="0.25">
      <c r="A192" s="13" t="s">
        <v>534</v>
      </c>
      <c r="B192" s="13" t="s">
        <v>76</v>
      </c>
      <c r="C192" s="13" t="s">
        <v>1242</v>
      </c>
      <c r="D192" s="13" t="s">
        <v>914</v>
      </c>
      <c r="E192" s="13" t="s">
        <v>472</v>
      </c>
      <c r="F192" s="13" t="s">
        <v>917</v>
      </c>
      <c r="G192" s="14" t="s">
        <v>535</v>
      </c>
      <c r="H192" s="14" t="s">
        <v>1015</v>
      </c>
      <c r="I192" s="14">
        <v>620459100</v>
      </c>
      <c r="J192" s="13" t="s">
        <v>59</v>
      </c>
      <c r="K192" s="15">
        <v>552</v>
      </c>
      <c r="L192" s="15">
        <f>K192*P192</f>
        <v>3864</v>
      </c>
      <c r="M192" s="15">
        <v>1380</v>
      </c>
      <c r="N192" s="15">
        <f>M192*P192</f>
        <v>9660</v>
      </c>
      <c r="O192" s="13"/>
      <c r="P192" s="16">
        <f t="shared" si="4"/>
        <v>7</v>
      </c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>
        <v>2</v>
      </c>
      <c r="AP192" s="13"/>
      <c r="AQ192" s="10">
        <v>2</v>
      </c>
      <c r="AR192" s="3"/>
      <c r="AS192" s="3">
        <v>3</v>
      </c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</row>
    <row r="193" spans="1:64" ht="144" customHeight="1" x14ac:dyDescent="0.25">
      <c r="A193" s="13" t="s">
        <v>536</v>
      </c>
      <c r="B193" s="13" t="s">
        <v>63</v>
      </c>
      <c r="C193" s="13" t="s">
        <v>1243</v>
      </c>
      <c r="D193" s="13" t="s">
        <v>899</v>
      </c>
      <c r="E193" s="13" t="s">
        <v>472</v>
      </c>
      <c r="F193" s="13" t="s">
        <v>917</v>
      </c>
      <c r="G193" s="14" t="s">
        <v>537</v>
      </c>
      <c r="H193" s="14" t="s">
        <v>1016</v>
      </c>
      <c r="I193" s="14">
        <v>610459000</v>
      </c>
      <c r="J193" s="13" t="s">
        <v>59</v>
      </c>
      <c r="K193" s="15">
        <v>515</v>
      </c>
      <c r="L193" s="15">
        <f>K193*P193</f>
        <v>1545</v>
      </c>
      <c r="M193" s="15">
        <v>1287</v>
      </c>
      <c r="N193" s="15">
        <f>M193*P193</f>
        <v>3861</v>
      </c>
      <c r="O193" s="13"/>
      <c r="P193" s="16">
        <f t="shared" si="4"/>
        <v>3</v>
      </c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>
        <v>1</v>
      </c>
      <c r="AP193" s="13"/>
      <c r="AQ193" s="10">
        <v>1</v>
      </c>
      <c r="AR193" s="3"/>
      <c r="AS193" s="3">
        <v>1</v>
      </c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</row>
    <row r="194" spans="1:64" ht="144" customHeight="1" x14ac:dyDescent="0.25">
      <c r="A194" s="13" t="s">
        <v>538</v>
      </c>
      <c r="B194" s="13" t="s">
        <v>98</v>
      </c>
      <c r="C194" s="13" t="s">
        <v>1244</v>
      </c>
      <c r="D194" s="13" t="s">
        <v>905</v>
      </c>
      <c r="E194" s="13" t="s">
        <v>472</v>
      </c>
      <c r="F194" s="13" t="s">
        <v>917</v>
      </c>
      <c r="G194" s="14" t="s">
        <v>539</v>
      </c>
      <c r="H194" s="14" t="s">
        <v>1017</v>
      </c>
      <c r="I194" s="14">
        <v>620452000</v>
      </c>
      <c r="J194" s="13" t="s">
        <v>59</v>
      </c>
      <c r="K194" s="15">
        <v>589</v>
      </c>
      <c r="L194" s="15">
        <f>K194*P194</f>
        <v>2945</v>
      </c>
      <c r="M194" s="15">
        <v>1472</v>
      </c>
      <c r="N194" s="15">
        <f>M194*P194</f>
        <v>7360</v>
      </c>
      <c r="O194" s="13"/>
      <c r="P194" s="16">
        <f t="shared" si="4"/>
        <v>5</v>
      </c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>
        <v>3</v>
      </c>
      <c r="AN194" s="13"/>
      <c r="AO194" s="13">
        <v>1</v>
      </c>
      <c r="AP194" s="13"/>
      <c r="AQ194" s="10">
        <v>1</v>
      </c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</row>
    <row r="195" spans="1:64" ht="144" customHeight="1" x14ac:dyDescent="0.25">
      <c r="A195" s="13" t="s">
        <v>540</v>
      </c>
      <c r="B195" s="13" t="s">
        <v>541</v>
      </c>
      <c r="C195" s="13" t="s">
        <v>1245</v>
      </c>
      <c r="D195" s="13" t="s">
        <v>914</v>
      </c>
      <c r="E195" s="13" t="s">
        <v>472</v>
      </c>
      <c r="F195" s="13" t="s">
        <v>917</v>
      </c>
      <c r="G195" s="14" t="s">
        <v>542</v>
      </c>
      <c r="H195" s="14" t="s">
        <v>938</v>
      </c>
      <c r="I195" s="14">
        <v>420310000</v>
      </c>
      <c r="J195" s="13" t="s">
        <v>59</v>
      </c>
      <c r="K195" s="15">
        <v>922</v>
      </c>
      <c r="L195" s="15">
        <f>K195*P195</f>
        <v>10142</v>
      </c>
      <c r="M195" s="15">
        <v>2305</v>
      </c>
      <c r="N195" s="15">
        <f>M195*P195</f>
        <v>25355</v>
      </c>
      <c r="O195" s="13"/>
      <c r="P195" s="16">
        <f t="shared" si="4"/>
        <v>11</v>
      </c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>
        <v>5</v>
      </c>
      <c r="AN195" s="13"/>
      <c r="AO195" s="13">
        <v>3</v>
      </c>
      <c r="AP195" s="13"/>
      <c r="AQ195" s="10">
        <v>3</v>
      </c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</row>
    <row r="196" spans="1:64" ht="144" customHeight="1" x14ac:dyDescent="0.25">
      <c r="A196" s="13" t="s">
        <v>543</v>
      </c>
      <c r="B196" s="13" t="s">
        <v>231</v>
      </c>
      <c r="C196" s="13" t="s">
        <v>1246</v>
      </c>
      <c r="D196" s="13" t="s">
        <v>914</v>
      </c>
      <c r="E196" s="13" t="s">
        <v>472</v>
      </c>
      <c r="F196" s="13" t="s">
        <v>917</v>
      </c>
      <c r="G196" s="14" t="s">
        <v>544</v>
      </c>
      <c r="H196" s="14" t="s">
        <v>959</v>
      </c>
      <c r="I196" s="14">
        <v>610459000</v>
      </c>
      <c r="J196" s="13" t="s">
        <v>59</v>
      </c>
      <c r="K196" s="15">
        <v>426</v>
      </c>
      <c r="L196" s="15">
        <f>K196*P196</f>
        <v>8520</v>
      </c>
      <c r="M196" s="15">
        <v>1065</v>
      </c>
      <c r="N196" s="15">
        <f>M196*P196</f>
        <v>21300</v>
      </c>
      <c r="O196" s="13"/>
      <c r="P196" s="16">
        <f t="shared" ref="P196:P223" si="5">SUM(Q196:BL196)</f>
        <v>20</v>
      </c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>
        <v>10</v>
      </c>
      <c r="AN196" s="13"/>
      <c r="AO196" s="13">
        <v>7</v>
      </c>
      <c r="AP196" s="13"/>
      <c r="AQ196" s="10">
        <v>3</v>
      </c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</row>
    <row r="197" spans="1:64" ht="30" x14ac:dyDescent="0.25">
      <c r="A197" s="13" t="s">
        <v>545</v>
      </c>
      <c r="B197" s="13" t="s">
        <v>66</v>
      </c>
      <c r="C197" s="13" t="s">
        <v>1247</v>
      </c>
      <c r="D197" s="13" t="s">
        <v>914</v>
      </c>
      <c r="E197" s="13" t="s">
        <v>472</v>
      </c>
      <c r="F197" s="13" t="s">
        <v>917</v>
      </c>
      <c r="G197" s="14" t="s">
        <v>546</v>
      </c>
      <c r="H197" s="14" t="s">
        <v>951</v>
      </c>
      <c r="I197" s="14">
        <v>610459000</v>
      </c>
      <c r="J197" s="13" t="s">
        <v>59</v>
      </c>
      <c r="K197" s="15">
        <v>515</v>
      </c>
      <c r="L197" s="15">
        <f>K197*P197</f>
        <v>2060</v>
      </c>
      <c r="M197" s="15">
        <v>1287</v>
      </c>
      <c r="N197" s="15">
        <f>M197*P197</f>
        <v>5148</v>
      </c>
      <c r="O197" s="13"/>
      <c r="P197" s="16">
        <f t="shared" si="5"/>
        <v>4</v>
      </c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0">
        <v>1</v>
      </c>
      <c r="AR197" s="3"/>
      <c r="AS197" s="3">
        <v>2</v>
      </c>
      <c r="AT197" s="3"/>
      <c r="AU197" s="3">
        <v>1</v>
      </c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</row>
    <row r="198" spans="1:64" ht="144" customHeight="1" x14ac:dyDescent="0.25">
      <c r="A198" s="13" t="s">
        <v>547</v>
      </c>
      <c r="B198" s="13" t="s">
        <v>548</v>
      </c>
      <c r="C198" s="13" t="s">
        <v>1248</v>
      </c>
      <c r="D198" s="13" t="s">
        <v>914</v>
      </c>
      <c r="E198" s="13" t="s">
        <v>472</v>
      </c>
      <c r="F198" s="13" t="s">
        <v>917</v>
      </c>
      <c r="G198" s="14" t="s">
        <v>549</v>
      </c>
      <c r="H198" s="14" t="s">
        <v>1018</v>
      </c>
      <c r="I198" s="14">
        <v>620453000</v>
      </c>
      <c r="J198" s="13" t="s">
        <v>59</v>
      </c>
      <c r="K198" s="15">
        <v>1478</v>
      </c>
      <c r="L198" s="15">
        <f>K198*P198</f>
        <v>19214</v>
      </c>
      <c r="M198" s="15">
        <v>3695</v>
      </c>
      <c r="N198" s="15">
        <f>M198*P198</f>
        <v>48035</v>
      </c>
      <c r="O198" s="13"/>
      <c r="P198" s="16">
        <f t="shared" si="5"/>
        <v>13</v>
      </c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>
        <v>3</v>
      </c>
      <c r="AN198" s="13"/>
      <c r="AO198" s="13">
        <v>7</v>
      </c>
      <c r="AP198" s="13"/>
      <c r="AQ198" s="10">
        <v>3</v>
      </c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</row>
    <row r="199" spans="1:64" ht="144" customHeight="1" x14ac:dyDescent="0.25">
      <c r="A199" s="13" t="s">
        <v>550</v>
      </c>
      <c r="B199" s="13" t="s">
        <v>234</v>
      </c>
      <c r="C199" s="13" t="s">
        <v>1249</v>
      </c>
      <c r="D199" s="13" t="s">
        <v>908</v>
      </c>
      <c r="E199" s="13" t="s">
        <v>472</v>
      </c>
      <c r="F199" s="13" t="s">
        <v>917</v>
      </c>
      <c r="G199" s="14" t="s">
        <v>551</v>
      </c>
      <c r="H199" s="14" t="s">
        <v>947</v>
      </c>
      <c r="I199" s="14">
        <v>620459900</v>
      </c>
      <c r="J199" s="13" t="s">
        <v>59</v>
      </c>
      <c r="K199" s="15">
        <v>626</v>
      </c>
      <c r="L199" s="15">
        <f>K199*P199</f>
        <v>4382</v>
      </c>
      <c r="M199" s="15">
        <v>1565</v>
      </c>
      <c r="N199" s="15">
        <f>M199*P199</f>
        <v>10955</v>
      </c>
      <c r="O199" s="13"/>
      <c r="P199" s="16">
        <f t="shared" si="5"/>
        <v>7</v>
      </c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>
        <v>2</v>
      </c>
      <c r="AP199" s="13"/>
      <c r="AQ199" s="10">
        <v>3</v>
      </c>
      <c r="AR199" s="3"/>
      <c r="AS199" s="3">
        <v>2</v>
      </c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</row>
    <row r="200" spans="1:64" ht="144" customHeight="1" x14ac:dyDescent="0.25">
      <c r="A200" s="13" t="s">
        <v>552</v>
      </c>
      <c r="B200" s="13" t="s">
        <v>553</v>
      </c>
      <c r="C200" s="13" t="s">
        <v>1250</v>
      </c>
      <c r="D200" s="13" t="s">
        <v>914</v>
      </c>
      <c r="E200" s="13" t="s">
        <v>472</v>
      </c>
      <c r="F200" s="13" t="s">
        <v>917</v>
      </c>
      <c r="G200" s="14" t="s">
        <v>554</v>
      </c>
      <c r="H200" s="14" t="s">
        <v>1019</v>
      </c>
      <c r="I200" s="14">
        <v>610451000</v>
      </c>
      <c r="J200" s="13" t="s">
        <v>59</v>
      </c>
      <c r="K200" s="15">
        <v>352</v>
      </c>
      <c r="L200" s="15">
        <f>K200*P200</f>
        <v>1760</v>
      </c>
      <c r="M200" s="15">
        <v>880</v>
      </c>
      <c r="N200" s="15">
        <f>M200*P200</f>
        <v>4400</v>
      </c>
      <c r="O200" s="13"/>
      <c r="P200" s="16">
        <f t="shared" si="5"/>
        <v>5</v>
      </c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>
        <v>3</v>
      </c>
      <c r="AN200" s="13"/>
      <c r="AO200" s="13">
        <v>1</v>
      </c>
      <c r="AP200" s="13"/>
      <c r="AQ200" s="10"/>
      <c r="AR200" s="3"/>
      <c r="AS200" s="3">
        <v>1</v>
      </c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</row>
    <row r="201" spans="1:64" ht="144" customHeight="1" x14ac:dyDescent="0.25">
      <c r="A201" s="13" t="s">
        <v>555</v>
      </c>
      <c r="B201" s="13" t="s">
        <v>98</v>
      </c>
      <c r="C201" s="13" t="s">
        <v>1251</v>
      </c>
      <c r="D201" s="13" t="s">
        <v>905</v>
      </c>
      <c r="E201" s="13" t="s">
        <v>472</v>
      </c>
      <c r="F201" s="13" t="s">
        <v>917</v>
      </c>
      <c r="G201" s="14" t="s">
        <v>556</v>
      </c>
      <c r="H201" s="14" t="s">
        <v>938</v>
      </c>
      <c r="I201" s="14">
        <v>420310000</v>
      </c>
      <c r="J201" s="13" t="s">
        <v>59</v>
      </c>
      <c r="K201" s="15">
        <v>737</v>
      </c>
      <c r="L201" s="15">
        <f>K201*P201</f>
        <v>2211</v>
      </c>
      <c r="M201" s="15">
        <v>1842</v>
      </c>
      <c r="N201" s="15">
        <f>M201*P201</f>
        <v>5526</v>
      </c>
      <c r="O201" s="13"/>
      <c r="P201" s="16">
        <f t="shared" si="5"/>
        <v>3</v>
      </c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>
        <v>1</v>
      </c>
      <c r="AN201" s="13"/>
      <c r="AO201" s="13">
        <v>2</v>
      </c>
      <c r="AP201" s="13"/>
      <c r="AQ201" s="10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</row>
    <row r="202" spans="1:64" ht="144" customHeight="1" x14ac:dyDescent="0.25">
      <c r="A202" s="13" t="s">
        <v>557</v>
      </c>
      <c r="B202" s="13" t="s">
        <v>162</v>
      </c>
      <c r="C202" s="13" t="s">
        <v>1252</v>
      </c>
      <c r="D202" s="13" t="s">
        <v>914</v>
      </c>
      <c r="E202" s="13" t="s">
        <v>472</v>
      </c>
      <c r="F202" s="13" t="s">
        <v>917</v>
      </c>
      <c r="G202" s="14" t="s">
        <v>558</v>
      </c>
      <c r="H202" s="14" t="s">
        <v>952</v>
      </c>
      <c r="I202" s="14">
        <v>610459000</v>
      </c>
      <c r="J202" s="13" t="s">
        <v>59</v>
      </c>
      <c r="K202" s="15">
        <v>478</v>
      </c>
      <c r="L202" s="15">
        <f>K202*P202</f>
        <v>1434</v>
      </c>
      <c r="M202" s="15">
        <v>1195</v>
      </c>
      <c r="N202" s="15">
        <f>M202*P202</f>
        <v>3585</v>
      </c>
      <c r="O202" s="13"/>
      <c r="P202" s="16">
        <f t="shared" si="5"/>
        <v>3</v>
      </c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>
        <v>2</v>
      </c>
      <c r="AP202" s="13"/>
      <c r="AQ202" s="10">
        <v>1</v>
      </c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</row>
    <row r="203" spans="1:64" ht="30" x14ac:dyDescent="0.25">
      <c r="A203" s="13" t="s">
        <v>486</v>
      </c>
      <c r="B203" s="13" t="s">
        <v>153</v>
      </c>
      <c r="C203" s="13" t="s">
        <v>1253</v>
      </c>
      <c r="D203" s="13" t="s">
        <v>914</v>
      </c>
      <c r="E203" s="13" t="s">
        <v>472</v>
      </c>
      <c r="F203" s="13" t="s">
        <v>917</v>
      </c>
      <c r="G203" s="14" t="s">
        <v>488</v>
      </c>
      <c r="H203" s="14" t="s">
        <v>950</v>
      </c>
      <c r="I203" s="14">
        <v>610453000</v>
      </c>
      <c r="J203" s="13" t="s">
        <v>59</v>
      </c>
      <c r="K203" s="15">
        <v>341</v>
      </c>
      <c r="L203" s="15">
        <f>K203*P203</f>
        <v>1023</v>
      </c>
      <c r="M203" s="15">
        <v>852</v>
      </c>
      <c r="N203" s="15">
        <f>M203*P203</f>
        <v>2556</v>
      </c>
      <c r="O203" s="13"/>
      <c r="P203" s="16">
        <f t="shared" si="5"/>
        <v>3</v>
      </c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>
        <v>1</v>
      </c>
      <c r="AP203" s="13"/>
      <c r="AQ203" s="10"/>
      <c r="AR203" s="3"/>
      <c r="AS203" s="3">
        <v>2</v>
      </c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</row>
    <row r="204" spans="1:64" ht="144" customHeight="1" x14ac:dyDescent="0.25">
      <c r="A204" s="13" t="s">
        <v>559</v>
      </c>
      <c r="B204" s="13" t="s">
        <v>560</v>
      </c>
      <c r="C204" s="13" t="s">
        <v>1254</v>
      </c>
      <c r="D204" s="13" t="s">
        <v>914</v>
      </c>
      <c r="E204" s="13" t="s">
        <v>472</v>
      </c>
      <c r="F204" s="13" t="s">
        <v>917</v>
      </c>
      <c r="G204" s="14" t="s">
        <v>561</v>
      </c>
      <c r="H204" s="14" t="s">
        <v>950</v>
      </c>
      <c r="I204" s="14">
        <v>610459000</v>
      </c>
      <c r="J204" s="13" t="s">
        <v>59</v>
      </c>
      <c r="K204" s="15">
        <v>515</v>
      </c>
      <c r="L204" s="15">
        <f>K204*P204</f>
        <v>1545</v>
      </c>
      <c r="M204" s="15">
        <v>1287</v>
      </c>
      <c r="N204" s="15">
        <f>M204*P204</f>
        <v>3861</v>
      </c>
      <c r="O204" s="13"/>
      <c r="P204" s="16">
        <f t="shared" si="5"/>
        <v>3</v>
      </c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>
        <v>2</v>
      </c>
      <c r="AN204" s="13"/>
      <c r="AO204" s="13"/>
      <c r="AP204" s="13"/>
      <c r="AQ204" s="10">
        <v>1</v>
      </c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</row>
    <row r="205" spans="1:64" ht="144" customHeight="1" x14ac:dyDescent="0.25">
      <c r="A205" s="13" t="s">
        <v>564</v>
      </c>
      <c r="B205" s="13" t="s">
        <v>90</v>
      </c>
      <c r="C205" s="13" t="s">
        <v>1255</v>
      </c>
      <c r="D205" s="13" t="s">
        <v>904</v>
      </c>
      <c r="E205" s="13" t="s">
        <v>565</v>
      </c>
      <c r="F205" s="13" t="s">
        <v>917</v>
      </c>
      <c r="G205" s="14" t="s">
        <v>566</v>
      </c>
      <c r="H205" s="14" t="s">
        <v>1020</v>
      </c>
      <c r="I205" s="14">
        <v>621120000</v>
      </c>
      <c r="J205" s="13" t="s">
        <v>59</v>
      </c>
      <c r="K205" s="15">
        <v>1478</v>
      </c>
      <c r="L205" s="15">
        <f>K205*P205</f>
        <v>16258</v>
      </c>
      <c r="M205" s="15">
        <v>3695</v>
      </c>
      <c r="N205" s="15">
        <f>M205*P205</f>
        <v>40645</v>
      </c>
      <c r="O205" s="13"/>
      <c r="P205" s="16">
        <f t="shared" si="5"/>
        <v>11</v>
      </c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>
        <v>2</v>
      </c>
      <c r="AN205" s="13"/>
      <c r="AO205" s="13"/>
      <c r="AP205" s="13"/>
      <c r="AQ205" s="10">
        <v>3</v>
      </c>
      <c r="AR205" s="3"/>
      <c r="AS205" s="3">
        <v>2</v>
      </c>
      <c r="AT205" s="3"/>
      <c r="AU205" s="3">
        <v>3</v>
      </c>
      <c r="AV205" s="3"/>
      <c r="AW205" s="3">
        <v>1</v>
      </c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</row>
    <row r="206" spans="1:64" ht="144" customHeight="1" x14ac:dyDescent="0.25">
      <c r="A206" s="13" t="s">
        <v>567</v>
      </c>
      <c r="B206" s="13" t="s">
        <v>568</v>
      </c>
      <c r="C206" s="13" t="s">
        <v>1256</v>
      </c>
      <c r="D206" s="13" t="s">
        <v>914</v>
      </c>
      <c r="E206" s="13" t="s">
        <v>569</v>
      </c>
      <c r="F206" s="13" t="s">
        <v>917</v>
      </c>
      <c r="G206" s="14" t="s">
        <v>570</v>
      </c>
      <c r="H206" s="14" t="s">
        <v>1021</v>
      </c>
      <c r="I206" s="14">
        <v>420310000</v>
      </c>
      <c r="J206" s="13" t="s">
        <v>59</v>
      </c>
      <c r="K206" s="15">
        <v>1478</v>
      </c>
      <c r="L206" s="15">
        <f>K206*P206</f>
        <v>16258</v>
      </c>
      <c r="M206" s="15">
        <v>3695</v>
      </c>
      <c r="N206" s="15">
        <f>M206*P206</f>
        <v>40645</v>
      </c>
      <c r="O206" s="13"/>
      <c r="P206" s="16">
        <f t="shared" si="5"/>
        <v>11</v>
      </c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>
        <v>3</v>
      </c>
      <c r="AN206" s="13"/>
      <c r="AO206" s="13">
        <v>3</v>
      </c>
      <c r="AP206" s="13"/>
      <c r="AQ206" s="10">
        <v>1</v>
      </c>
      <c r="AR206" s="3"/>
      <c r="AS206" s="3">
        <v>3</v>
      </c>
      <c r="AT206" s="3"/>
      <c r="AU206" s="3">
        <v>1</v>
      </c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</row>
    <row r="207" spans="1:64" ht="144" customHeight="1" x14ac:dyDescent="0.25">
      <c r="A207" s="13" t="s">
        <v>571</v>
      </c>
      <c r="B207" s="13" t="s">
        <v>90</v>
      </c>
      <c r="C207" s="13" t="s">
        <v>1257</v>
      </c>
      <c r="D207" s="13" t="s">
        <v>904</v>
      </c>
      <c r="E207" s="13" t="s">
        <v>569</v>
      </c>
      <c r="F207" s="13" t="s">
        <v>917</v>
      </c>
      <c r="G207" s="14" t="s">
        <v>572</v>
      </c>
      <c r="H207" s="14" t="s">
        <v>1022</v>
      </c>
      <c r="I207" s="14">
        <v>610443000</v>
      </c>
      <c r="J207" s="13" t="s">
        <v>59</v>
      </c>
      <c r="K207" s="15">
        <v>922</v>
      </c>
      <c r="L207" s="15">
        <f>K207*P207</f>
        <v>12908</v>
      </c>
      <c r="M207" s="15">
        <v>2305</v>
      </c>
      <c r="N207" s="15">
        <f>M207*P207</f>
        <v>32270</v>
      </c>
      <c r="O207" s="13"/>
      <c r="P207" s="16">
        <f t="shared" si="5"/>
        <v>14</v>
      </c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>
        <v>3</v>
      </c>
      <c r="AP207" s="13"/>
      <c r="AQ207" s="10">
        <v>3</v>
      </c>
      <c r="AR207" s="3"/>
      <c r="AS207" s="3">
        <v>4</v>
      </c>
      <c r="AT207" s="3"/>
      <c r="AU207" s="3"/>
      <c r="AV207" s="3">
        <v>2</v>
      </c>
      <c r="AW207" s="3">
        <v>2</v>
      </c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</row>
    <row r="208" spans="1:64" ht="144" customHeight="1" x14ac:dyDescent="0.25">
      <c r="A208" s="13" t="s">
        <v>573</v>
      </c>
      <c r="B208" s="13" t="s">
        <v>81</v>
      </c>
      <c r="C208" s="13" t="s">
        <v>1258</v>
      </c>
      <c r="D208" s="13" t="s">
        <v>901</v>
      </c>
      <c r="E208" s="13" t="s">
        <v>569</v>
      </c>
      <c r="F208" s="13" t="s">
        <v>917</v>
      </c>
      <c r="G208" s="14" t="s">
        <v>574</v>
      </c>
      <c r="H208" s="14" t="s">
        <v>940</v>
      </c>
      <c r="I208" s="14">
        <v>620431000</v>
      </c>
      <c r="J208" s="13" t="s">
        <v>59</v>
      </c>
      <c r="K208" s="15">
        <v>1589</v>
      </c>
      <c r="L208" s="15">
        <f>K208*P208</f>
        <v>15890</v>
      </c>
      <c r="M208" s="15">
        <v>3972</v>
      </c>
      <c r="N208" s="15">
        <f>M208*P208</f>
        <v>39720</v>
      </c>
      <c r="O208" s="13"/>
      <c r="P208" s="16">
        <f t="shared" si="5"/>
        <v>10</v>
      </c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>
        <v>3</v>
      </c>
      <c r="AL208" s="13"/>
      <c r="AM208" s="13">
        <v>3</v>
      </c>
      <c r="AN208" s="13"/>
      <c r="AO208" s="13">
        <v>3</v>
      </c>
      <c r="AP208" s="13"/>
      <c r="AQ208" s="10">
        <v>1</v>
      </c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</row>
    <row r="209" spans="1:64" ht="144" customHeight="1" x14ac:dyDescent="0.25">
      <c r="A209" s="13" t="s">
        <v>575</v>
      </c>
      <c r="B209" s="13" t="s">
        <v>127</v>
      </c>
      <c r="C209" s="13" t="s">
        <v>1259</v>
      </c>
      <c r="D209" s="13" t="s">
        <v>906</v>
      </c>
      <c r="E209" s="13" t="s">
        <v>569</v>
      </c>
      <c r="F209" s="13" t="s">
        <v>917</v>
      </c>
      <c r="G209" s="14" t="s">
        <v>576</v>
      </c>
      <c r="H209" s="14" t="s">
        <v>928</v>
      </c>
      <c r="I209" s="14">
        <v>620439190</v>
      </c>
      <c r="J209" s="13" t="s">
        <v>59</v>
      </c>
      <c r="K209" s="15">
        <v>1293</v>
      </c>
      <c r="L209" s="15">
        <f>K209*P209</f>
        <v>5172</v>
      </c>
      <c r="M209" s="15">
        <v>3232</v>
      </c>
      <c r="N209" s="15">
        <f>M209*P209</f>
        <v>12928</v>
      </c>
      <c r="O209" s="13"/>
      <c r="P209" s="16">
        <f t="shared" si="5"/>
        <v>4</v>
      </c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0">
        <v>1</v>
      </c>
      <c r="AR209" s="3"/>
      <c r="AS209" s="3">
        <v>1</v>
      </c>
      <c r="AT209" s="3"/>
      <c r="AU209" s="3">
        <v>1</v>
      </c>
      <c r="AV209" s="3">
        <v>1</v>
      </c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</row>
    <row r="210" spans="1:64" ht="144" customHeight="1" x14ac:dyDescent="0.25">
      <c r="A210" s="13" t="s">
        <v>577</v>
      </c>
      <c r="B210" s="13" t="s">
        <v>97</v>
      </c>
      <c r="C210" s="13" t="s">
        <v>1260</v>
      </c>
      <c r="D210" s="13" t="s">
        <v>902</v>
      </c>
      <c r="E210" s="13" t="s">
        <v>569</v>
      </c>
      <c r="F210" s="13" t="s">
        <v>917</v>
      </c>
      <c r="G210" s="14" t="s">
        <v>578</v>
      </c>
      <c r="H210" s="14" t="s">
        <v>1023</v>
      </c>
      <c r="I210" s="14">
        <v>620433900</v>
      </c>
      <c r="J210" s="13" t="s">
        <v>59</v>
      </c>
      <c r="K210" s="15">
        <v>848</v>
      </c>
      <c r="L210" s="15">
        <f>K210*P210</f>
        <v>5088</v>
      </c>
      <c r="M210" s="15">
        <v>2120</v>
      </c>
      <c r="N210" s="15">
        <f>M210*P210</f>
        <v>12720</v>
      </c>
      <c r="O210" s="13"/>
      <c r="P210" s="16">
        <f t="shared" si="5"/>
        <v>6</v>
      </c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0">
        <v>1</v>
      </c>
      <c r="AR210" s="3"/>
      <c r="AS210" s="3">
        <v>2</v>
      </c>
      <c r="AT210" s="3"/>
      <c r="AU210" s="3">
        <v>2</v>
      </c>
      <c r="AV210" s="3">
        <v>1</v>
      </c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</row>
    <row r="211" spans="1:64" ht="144" customHeight="1" x14ac:dyDescent="0.25">
      <c r="A211" s="13" t="s">
        <v>579</v>
      </c>
      <c r="B211" s="13" t="s">
        <v>350</v>
      </c>
      <c r="C211" s="13" t="s">
        <v>1261</v>
      </c>
      <c r="D211" s="13" t="s">
        <v>914</v>
      </c>
      <c r="E211" s="13" t="s">
        <v>569</v>
      </c>
      <c r="F211" s="13" t="s">
        <v>917</v>
      </c>
      <c r="G211" s="14" t="s">
        <v>580</v>
      </c>
      <c r="H211" s="14" t="s">
        <v>1024</v>
      </c>
      <c r="I211" s="14">
        <v>620439190</v>
      </c>
      <c r="J211" s="13" t="s">
        <v>59</v>
      </c>
      <c r="K211" s="15">
        <v>1107</v>
      </c>
      <c r="L211" s="15">
        <f>K211*P211</f>
        <v>13284</v>
      </c>
      <c r="M211" s="15">
        <v>2767</v>
      </c>
      <c r="N211" s="15">
        <f>M211*P211</f>
        <v>33204</v>
      </c>
      <c r="O211" s="13"/>
      <c r="P211" s="16">
        <f t="shared" si="5"/>
        <v>12</v>
      </c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>
        <v>4</v>
      </c>
      <c r="AN211" s="13"/>
      <c r="AO211" s="13">
        <v>4</v>
      </c>
      <c r="AP211" s="13"/>
      <c r="AQ211" s="10">
        <v>2</v>
      </c>
      <c r="AR211" s="3"/>
      <c r="AS211" s="3">
        <v>2</v>
      </c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</row>
    <row r="212" spans="1:64" ht="30" x14ac:dyDescent="0.25">
      <c r="A212" s="13" t="s">
        <v>581</v>
      </c>
      <c r="B212" s="13" t="s">
        <v>337</v>
      </c>
      <c r="C212" s="13" t="s">
        <v>1262</v>
      </c>
      <c r="D212" s="13" t="s">
        <v>914</v>
      </c>
      <c r="E212" s="13" t="s">
        <v>569</v>
      </c>
      <c r="F212" s="13" t="s">
        <v>917</v>
      </c>
      <c r="G212" s="14" t="s">
        <v>582</v>
      </c>
      <c r="H212" s="14" t="s">
        <v>940</v>
      </c>
      <c r="I212" s="14">
        <v>620431000</v>
      </c>
      <c r="J212" s="13" t="s">
        <v>59</v>
      </c>
      <c r="K212" s="15">
        <v>1293</v>
      </c>
      <c r="L212" s="15">
        <f>K212*P212</f>
        <v>10344</v>
      </c>
      <c r="M212" s="15">
        <v>3232</v>
      </c>
      <c r="N212" s="15">
        <f>M212*P212</f>
        <v>25856</v>
      </c>
      <c r="O212" s="13"/>
      <c r="P212" s="16">
        <f t="shared" si="5"/>
        <v>8</v>
      </c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>
        <v>4</v>
      </c>
      <c r="AP212" s="13"/>
      <c r="AQ212" s="10">
        <v>2</v>
      </c>
      <c r="AR212" s="3"/>
      <c r="AS212" s="3">
        <v>1</v>
      </c>
      <c r="AT212" s="3"/>
      <c r="AU212" s="3"/>
      <c r="AV212" s="3">
        <v>1</v>
      </c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</row>
    <row r="213" spans="1:64" ht="144" customHeight="1" x14ac:dyDescent="0.25">
      <c r="A213" s="13" t="s">
        <v>583</v>
      </c>
      <c r="B213" s="13" t="s">
        <v>363</v>
      </c>
      <c r="C213" s="13" t="s">
        <v>1263</v>
      </c>
      <c r="D213" s="13" t="s">
        <v>363</v>
      </c>
      <c r="E213" s="13" t="s">
        <v>569</v>
      </c>
      <c r="F213" s="13" t="s">
        <v>917</v>
      </c>
      <c r="G213" s="14" t="s">
        <v>584</v>
      </c>
      <c r="H213" s="14" t="s">
        <v>1051</v>
      </c>
      <c r="I213" s="14" t="e">
        <v>#N/A</v>
      </c>
      <c r="J213" s="13" t="s">
        <v>59</v>
      </c>
      <c r="K213" s="15">
        <v>1219</v>
      </c>
      <c r="L213" s="15">
        <f>K213*P213</f>
        <v>3657</v>
      </c>
      <c r="M213" s="15">
        <v>3047</v>
      </c>
      <c r="N213" s="15">
        <f>M213*P213</f>
        <v>9141</v>
      </c>
      <c r="O213" s="13"/>
      <c r="P213" s="16">
        <f t="shared" si="5"/>
        <v>3</v>
      </c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>
        <v>1</v>
      </c>
      <c r="AN213" s="13"/>
      <c r="AO213" s="13"/>
      <c r="AP213" s="13"/>
      <c r="AQ213" s="10"/>
      <c r="AR213" s="3"/>
      <c r="AS213" s="3">
        <v>1</v>
      </c>
      <c r="AT213" s="3"/>
      <c r="AU213" s="3">
        <v>1</v>
      </c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</row>
    <row r="214" spans="1:64" ht="144" customHeight="1" x14ac:dyDescent="0.25">
      <c r="A214" s="13" t="s">
        <v>585</v>
      </c>
      <c r="B214" s="13" t="s">
        <v>63</v>
      </c>
      <c r="C214" s="13" t="s">
        <v>1264</v>
      </c>
      <c r="D214" s="13" t="s">
        <v>899</v>
      </c>
      <c r="E214" s="13" t="s">
        <v>569</v>
      </c>
      <c r="F214" s="13" t="s">
        <v>917</v>
      </c>
      <c r="G214" s="14" t="s">
        <v>586</v>
      </c>
      <c r="H214" s="14" t="s">
        <v>948</v>
      </c>
      <c r="I214" s="14">
        <v>610439000</v>
      </c>
      <c r="J214" s="13" t="s">
        <v>59</v>
      </c>
      <c r="K214" s="15">
        <v>1478</v>
      </c>
      <c r="L214" s="15">
        <f>K214*P214</f>
        <v>10346</v>
      </c>
      <c r="M214" s="15">
        <v>3695</v>
      </c>
      <c r="N214" s="15">
        <f>M214*P214</f>
        <v>25865</v>
      </c>
      <c r="O214" s="13"/>
      <c r="P214" s="16">
        <f t="shared" si="5"/>
        <v>7</v>
      </c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>
        <v>4</v>
      </c>
      <c r="AN214" s="13"/>
      <c r="AO214" s="13">
        <v>2</v>
      </c>
      <c r="AP214" s="13"/>
      <c r="AQ214" s="10">
        <v>1</v>
      </c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</row>
    <row r="215" spans="1:64" ht="144" customHeight="1" x14ac:dyDescent="0.25">
      <c r="A215" s="13" t="s">
        <v>587</v>
      </c>
      <c r="B215" s="13" t="s">
        <v>76</v>
      </c>
      <c r="C215" s="13" t="s">
        <v>1265</v>
      </c>
      <c r="D215" s="13" t="s">
        <v>914</v>
      </c>
      <c r="E215" s="13" t="s">
        <v>569</v>
      </c>
      <c r="F215" s="13" t="s">
        <v>917</v>
      </c>
      <c r="G215" s="14" t="s">
        <v>588</v>
      </c>
      <c r="H215" s="14" t="s">
        <v>1011</v>
      </c>
      <c r="I215" s="14">
        <v>620432100</v>
      </c>
      <c r="J215" s="13" t="s">
        <v>59</v>
      </c>
      <c r="K215" s="15">
        <v>1293</v>
      </c>
      <c r="L215" s="15">
        <f>K215*P215</f>
        <v>9051</v>
      </c>
      <c r="M215" s="15">
        <v>3232</v>
      </c>
      <c r="N215" s="15">
        <f>M215*P215</f>
        <v>22624</v>
      </c>
      <c r="O215" s="13"/>
      <c r="P215" s="16">
        <f t="shared" si="5"/>
        <v>7</v>
      </c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>
        <v>4</v>
      </c>
      <c r="AP215" s="13"/>
      <c r="AQ215" s="10">
        <v>2</v>
      </c>
      <c r="AR215" s="3"/>
      <c r="AS215" s="3">
        <v>1</v>
      </c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</row>
    <row r="216" spans="1:64" ht="144" customHeight="1" x14ac:dyDescent="0.25">
      <c r="A216" s="13" t="s">
        <v>589</v>
      </c>
      <c r="B216" s="13" t="s">
        <v>412</v>
      </c>
      <c r="C216" s="13" t="s">
        <v>1266</v>
      </c>
      <c r="D216" s="13" t="s">
        <v>914</v>
      </c>
      <c r="E216" s="13" t="s">
        <v>569</v>
      </c>
      <c r="F216" s="13" t="s">
        <v>917</v>
      </c>
      <c r="G216" s="14" t="s">
        <v>590</v>
      </c>
      <c r="H216" s="14" t="s">
        <v>922</v>
      </c>
      <c r="I216" s="14">
        <v>620439190</v>
      </c>
      <c r="J216" s="13" t="s">
        <v>59</v>
      </c>
      <c r="K216" s="15">
        <v>1070</v>
      </c>
      <c r="L216" s="15">
        <f>K216*P216</f>
        <v>6420</v>
      </c>
      <c r="M216" s="15">
        <v>2675</v>
      </c>
      <c r="N216" s="15">
        <f>M216*P216</f>
        <v>16050</v>
      </c>
      <c r="O216" s="13"/>
      <c r="P216" s="16">
        <f t="shared" si="5"/>
        <v>6</v>
      </c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>
        <v>2</v>
      </c>
      <c r="AN216" s="13"/>
      <c r="AO216" s="13">
        <v>3</v>
      </c>
      <c r="AP216" s="13"/>
      <c r="AQ216" s="10">
        <v>1</v>
      </c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</row>
    <row r="217" spans="1:64" ht="30" x14ac:dyDescent="0.25">
      <c r="A217" s="13" t="s">
        <v>591</v>
      </c>
      <c r="B217" s="13" t="s">
        <v>103</v>
      </c>
      <c r="C217" s="13" t="s">
        <v>1267</v>
      </c>
      <c r="D217" s="13" t="s">
        <v>903</v>
      </c>
      <c r="E217" s="13" t="s">
        <v>569</v>
      </c>
      <c r="F217" s="13" t="s">
        <v>917</v>
      </c>
      <c r="G217" s="14" t="s">
        <v>592</v>
      </c>
      <c r="H217" s="14" t="s">
        <v>942</v>
      </c>
      <c r="I217" s="14">
        <v>620331000</v>
      </c>
      <c r="J217" s="13" t="s">
        <v>59</v>
      </c>
      <c r="K217" s="15">
        <v>922</v>
      </c>
      <c r="L217" s="15">
        <f>K217*P217</f>
        <v>16596</v>
      </c>
      <c r="M217" s="15">
        <v>2305</v>
      </c>
      <c r="N217" s="15">
        <f>M217*P217</f>
        <v>41490</v>
      </c>
      <c r="O217" s="13"/>
      <c r="P217" s="16">
        <f t="shared" si="5"/>
        <v>18</v>
      </c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>
        <v>8</v>
      </c>
      <c r="AP217" s="13"/>
      <c r="AQ217" s="10">
        <v>7</v>
      </c>
      <c r="AR217" s="3"/>
      <c r="AS217" s="3">
        <v>3</v>
      </c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</row>
    <row r="218" spans="1:64" ht="144" customHeight="1" x14ac:dyDescent="0.25">
      <c r="A218" s="13" t="s">
        <v>593</v>
      </c>
      <c r="B218" s="13" t="s">
        <v>594</v>
      </c>
      <c r="C218" s="13" t="s">
        <v>1268</v>
      </c>
      <c r="D218" s="13" t="s">
        <v>914</v>
      </c>
      <c r="E218" s="13" t="s">
        <v>569</v>
      </c>
      <c r="F218" s="13" t="s">
        <v>917</v>
      </c>
      <c r="G218" s="14" t="s">
        <v>595</v>
      </c>
      <c r="H218" s="14" t="s">
        <v>942</v>
      </c>
      <c r="I218" s="14">
        <v>620331000</v>
      </c>
      <c r="J218" s="13" t="s">
        <v>59</v>
      </c>
      <c r="K218" s="15">
        <v>1219</v>
      </c>
      <c r="L218" s="15">
        <f>K218*P218</f>
        <v>9752</v>
      </c>
      <c r="M218" s="15">
        <v>3047</v>
      </c>
      <c r="N218" s="15">
        <f>M218*P218</f>
        <v>24376</v>
      </c>
      <c r="O218" s="13"/>
      <c r="P218" s="16">
        <f t="shared" si="5"/>
        <v>8</v>
      </c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>
        <v>1</v>
      </c>
      <c r="AN218" s="13"/>
      <c r="AO218" s="13">
        <v>4</v>
      </c>
      <c r="AP218" s="13"/>
      <c r="AQ218" s="10">
        <v>3</v>
      </c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</row>
    <row r="219" spans="1:64" ht="90" x14ac:dyDescent="0.25">
      <c r="A219" s="13" t="s">
        <v>596</v>
      </c>
      <c r="B219" s="13" t="s">
        <v>103</v>
      </c>
      <c r="C219" s="13" t="s">
        <v>1269</v>
      </c>
      <c r="D219" s="13" t="s">
        <v>903</v>
      </c>
      <c r="E219" s="13" t="s">
        <v>569</v>
      </c>
      <c r="F219" s="13" t="s">
        <v>917</v>
      </c>
      <c r="G219" s="14" t="s">
        <v>597</v>
      </c>
      <c r="H219" s="14" t="s">
        <v>1025</v>
      </c>
      <c r="I219" s="14">
        <v>420310000</v>
      </c>
      <c r="J219" s="13" t="s">
        <v>59</v>
      </c>
      <c r="K219" s="15">
        <v>1478</v>
      </c>
      <c r="L219" s="15">
        <f>K219*P219</f>
        <v>13302</v>
      </c>
      <c r="M219" s="15">
        <v>3695</v>
      </c>
      <c r="N219" s="15">
        <f>M219*P219</f>
        <v>33255</v>
      </c>
      <c r="O219" s="13"/>
      <c r="P219" s="16">
        <f t="shared" si="5"/>
        <v>9</v>
      </c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>
        <v>4</v>
      </c>
      <c r="AN219" s="13"/>
      <c r="AO219" s="13">
        <v>3</v>
      </c>
      <c r="AP219" s="13"/>
      <c r="AQ219" s="10">
        <v>2</v>
      </c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</row>
    <row r="220" spans="1:64" ht="144" customHeight="1" x14ac:dyDescent="0.25">
      <c r="A220" s="13" t="s">
        <v>598</v>
      </c>
      <c r="B220" s="13" t="s">
        <v>599</v>
      </c>
      <c r="C220" s="13" t="s">
        <v>1270</v>
      </c>
      <c r="D220" s="13" t="s">
        <v>914</v>
      </c>
      <c r="E220" s="13" t="s">
        <v>569</v>
      </c>
      <c r="F220" s="13" t="s">
        <v>917</v>
      </c>
      <c r="G220" s="14" t="s">
        <v>600</v>
      </c>
      <c r="H220" s="14" t="s">
        <v>940</v>
      </c>
      <c r="I220" s="14">
        <v>620431000</v>
      </c>
      <c r="J220" s="13" t="s">
        <v>59</v>
      </c>
      <c r="K220" s="15">
        <v>1330</v>
      </c>
      <c r="L220" s="15">
        <f>K220*P220</f>
        <v>3990</v>
      </c>
      <c r="M220" s="15">
        <v>3325</v>
      </c>
      <c r="N220" s="15">
        <f>M220*P220</f>
        <v>9975</v>
      </c>
      <c r="O220" s="13"/>
      <c r="P220" s="16">
        <f t="shared" si="5"/>
        <v>3</v>
      </c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>
        <v>1</v>
      </c>
      <c r="AP220" s="13"/>
      <c r="AQ220" s="10"/>
      <c r="AR220" s="3"/>
      <c r="AS220" s="3"/>
      <c r="AT220" s="3"/>
      <c r="AU220" s="3">
        <v>1</v>
      </c>
      <c r="AV220" s="3"/>
      <c r="AW220" s="3">
        <v>1</v>
      </c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</row>
    <row r="221" spans="1:64" ht="144" customHeight="1" x14ac:dyDescent="0.25">
      <c r="A221" s="13" t="s">
        <v>601</v>
      </c>
      <c r="B221" s="13" t="s">
        <v>76</v>
      </c>
      <c r="C221" s="13" t="s">
        <v>1271</v>
      </c>
      <c r="D221" s="13" t="s">
        <v>914</v>
      </c>
      <c r="E221" s="13" t="s">
        <v>569</v>
      </c>
      <c r="F221" s="13" t="s">
        <v>917</v>
      </c>
      <c r="G221" s="14" t="s">
        <v>602</v>
      </c>
      <c r="H221" s="14" t="s">
        <v>1015</v>
      </c>
      <c r="I221" s="14">
        <v>620439190</v>
      </c>
      <c r="J221" s="13" t="s">
        <v>59</v>
      </c>
      <c r="K221" s="15">
        <v>885</v>
      </c>
      <c r="L221" s="15">
        <f>K221*P221</f>
        <v>4425</v>
      </c>
      <c r="M221" s="15">
        <v>2212</v>
      </c>
      <c r="N221" s="15">
        <f>M221*P221</f>
        <v>11060</v>
      </c>
      <c r="O221" s="13"/>
      <c r="P221" s="16">
        <f t="shared" si="5"/>
        <v>5</v>
      </c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>
        <v>2</v>
      </c>
      <c r="AP221" s="13"/>
      <c r="AQ221" s="10">
        <v>3</v>
      </c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</row>
    <row r="222" spans="1:64" ht="144" customHeight="1" x14ac:dyDescent="0.25">
      <c r="A222" s="13" t="s">
        <v>603</v>
      </c>
      <c r="B222" s="13" t="s">
        <v>563</v>
      </c>
      <c r="C222" s="13" t="s">
        <v>1272</v>
      </c>
      <c r="D222" s="13" t="s">
        <v>914</v>
      </c>
      <c r="E222" s="13" t="s">
        <v>569</v>
      </c>
      <c r="F222" s="13" t="s">
        <v>917</v>
      </c>
      <c r="G222" s="14" t="s">
        <v>604</v>
      </c>
      <c r="H222" s="14" t="s">
        <v>927</v>
      </c>
      <c r="I222" s="14">
        <v>620432900</v>
      </c>
      <c r="J222" s="13" t="s">
        <v>59</v>
      </c>
      <c r="K222" s="15">
        <v>848</v>
      </c>
      <c r="L222" s="15">
        <f>K222*P222</f>
        <v>3392</v>
      </c>
      <c r="M222" s="15">
        <v>2120</v>
      </c>
      <c r="N222" s="15">
        <f>M222*P222</f>
        <v>8480</v>
      </c>
      <c r="O222" s="13"/>
      <c r="P222" s="16">
        <f t="shared" si="5"/>
        <v>4</v>
      </c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>
        <v>3</v>
      </c>
      <c r="AP222" s="13"/>
      <c r="AQ222" s="10">
        <v>1</v>
      </c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</row>
    <row r="223" spans="1:64" ht="30" x14ac:dyDescent="0.25">
      <c r="A223" s="13" t="s">
        <v>605</v>
      </c>
      <c r="B223" s="13" t="s">
        <v>98</v>
      </c>
      <c r="C223" s="13" t="s">
        <v>1273</v>
      </c>
      <c r="D223" s="13" t="s">
        <v>905</v>
      </c>
      <c r="E223" s="13" t="s">
        <v>569</v>
      </c>
      <c r="F223" s="13" t="s">
        <v>917</v>
      </c>
      <c r="G223" s="14" t="s">
        <v>606</v>
      </c>
      <c r="H223" s="14" t="s">
        <v>1026</v>
      </c>
      <c r="I223" s="14">
        <v>620432900</v>
      </c>
      <c r="J223" s="13" t="s">
        <v>59</v>
      </c>
      <c r="K223" s="15">
        <v>1478</v>
      </c>
      <c r="L223" s="15">
        <f>K223*P223</f>
        <v>5912</v>
      </c>
      <c r="M223" s="15">
        <v>3695</v>
      </c>
      <c r="N223" s="15">
        <f>M223*P223</f>
        <v>14780</v>
      </c>
      <c r="O223" s="13"/>
      <c r="P223" s="16">
        <f t="shared" si="5"/>
        <v>4</v>
      </c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>
        <v>3</v>
      </c>
      <c r="AN223" s="13"/>
      <c r="AO223" s="13"/>
      <c r="AP223" s="13"/>
      <c r="AQ223" s="10">
        <v>1</v>
      </c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</row>
    <row r="224" spans="1:64" ht="144" customHeight="1" x14ac:dyDescent="0.25">
      <c r="A224" s="13" t="s">
        <v>607</v>
      </c>
      <c r="B224" s="13" t="s">
        <v>372</v>
      </c>
      <c r="C224" s="13" t="s">
        <v>1274</v>
      </c>
      <c r="D224" s="13" t="s">
        <v>914</v>
      </c>
      <c r="E224" s="13" t="s">
        <v>569</v>
      </c>
      <c r="F224" s="13" t="s">
        <v>917</v>
      </c>
      <c r="G224" s="14" t="s">
        <v>608</v>
      </c>
      <c r="H224" s="14" t="s">
        <v>1027</v>
      </c>
      <c r="I224" s="14">
        <v>610230100</v>
      </c>
      <c r="J224" s="13" t="s">
        <v>59</v>
      </c>
      <c r="K224" s="15">
        <v>737</v>
      </c>
      <c r="L224" s="15">
        <f>K224*P224</f>
        <v>10318</v>
      </c>
      <c r="M224" s="15">
        <v>1842</v>
      </c>
      <c r="N224" s="15">
        <f>M224*P224</f>
        <v>25788</v>
      </c>
      <c r="O224" s="13"/>
      <c r="P224" s="16">
        <f t="shared" ref="P224:P250" si="6">SUM(Q224:BL224)</f>
        <v>14</v>
      </c>
      <c r="Q224" s="13">
        <v>14</v>
      </c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0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</row>
    <row r="225" spans="1:64" ht="144" customHeight="1" x14ac:dyDescent="0.25">
      <c r="A225" s="13" t="s">
        <v>610</v>
      </c>
      <c r="B225" s="13" t="s">
        <v>611</v>
      </c>
      <c r="C225" s="13" t="s">
        <v>1275</v>
      </c>
      <c r="D225" s="13" t="s">
        <v>914</v>
      </c>
      <c r="E225" s="13" t="s">
        <v>569</v>
      </c>
      <c r="F225" s="13" t="s">
        <v>917</v>
      </c>
      <c r="G225" s="14" t="s">
        <v>612</v>
      </c>
      <c r="H225" s="14" t="s">
        <v>928</v>
      </c>
      <c r="I225" s="14">
        <v>620339190</v>
      </c>
      <c r="J225" s="13" t="s">
        <v>68</v>
      </c>
      <c r="K225" s="15">
        <v>1919</v>
      </c>
      <c r="L225" s="15">
        <f>K225*P225</f>
        <v>7676</v>
      </c>
      <c r="M225" s="15">
        <v>4797</v>
      </c>
      <c r="N225" s="15">
        <f>M225*P225</f>
        <v>19188</v>
      </c>
      <c r="O225" s="13"/>
      <c r="P225" s="16">
        <f t="shared" si="6"/>
        <v>4</v>
      </c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0"/>
      <c r="AR225" s="3"/>
      <c r="AS225" s="3"/>
      <c r="AT225" s="3"/>
      <c r="AU225" s="3"/>
      <c r="AV225" s="3"/>
      <c r="AW225" s="3">
        <v>1</v>
      </c>
      <c r="AX225" s="3">
        <v>1</v>
      </c>
      <c r="AY225" s="3">
        <v>2</v>
      </c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</row>
    <row r="226" spans="1:64" ht="144" customHeight="1" x14ac:dyDescent="0.25">
      <c r="A226" s="13" t="s">
        <v>613</v>
      </c>
      <c r="B226" s="13" t="s">
        <v>127</v>
      </c>
      <c r="C226" s="13" t="s">
        <v>1276</v>
      </c>
      <c r="D226" s="13" t="s">
        <v>906</v>
      </c>
      <c r="E226" s="13" t="s">
        <v>569</v>
      </c>
      <c r="F226" s="13" t="s">
        <v>917</v>
      </c>
      <c r="G226" s="14" t="s">
        <v>614</v>
      </c>
      <c r="H226" s="14" t="s">
        <v>929</v>
      </c>
      <c r="I226" s="14">
        <v>620333900</v>
      </c>
      <c r="J226" s="13" t="s">
        <v>68</v>
      </c>
      <c r="K226" s="15">
        <v>1150</v>
      </c>
      <c r="L226" s="15">
        <f>K226*P226</f>
        <v>3450</v>
      </c>
      <c r="M226" s="15">
        <v>2875</v>
      </c>
      <c r="N226" s="15">
        <f>M226*P226</f>
        <v>8625</v>
      </c>
      <c r="O226" s="13"/>
      <c r="P226" s="16">
        <f t="shared" si="6"/>
        <v>3</v>
      </c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0"/>
      <c r="AR226" s="3"/>
      <c r="AS226" s="3"/>
      <c r="AT226" s="3"/>
      <c r="AU226" s="3"/>
      <c r="AV226" s="3"/>
      <c r="AW226" s="3"/>
      <c r="AX226" s="3">
        <v>2</v>
      </c>
      <c r="AY226" s="3">
        <v>1</v>
      </c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</row>
    <row r="227" spans="1:64" ht="30" x14ac:dyDescent="0.25">
      <c r="A227" s="13" t="s">
        <v>615</v>
      </c>
      <c r="B227" s="13" t="s">
        <v>98</v>
      </c>
      <c r="C227" s="13" t="s">
        <v>1277</v>
      </c>
      <c r="D227" s="13" t="s">
        <v>905</v>
      </c>
      <c r="E227" s="13" t="s">
        <v>569</v>
      </c>
      <c r="F227" s="13" t="s">
        <v>917</v>
      </c>
      <c r="G227" s="14" t="s">
        <v>616</v>
      </c>
      <c r="H227" s="14" t="s">
        <v>930</v>
      </c>
      <c r="I227" s="14">
        <v>620333900</v>
      </c>
      <c r="J227" s="13" t="s">
        <v>68</v>
      </c>
      <c r="K227" s="15">
        <v>765</v>
      </c>
      <c r="L227" s="15">
        <f>K227*P227</f>
        <v>2295</v>
      </c>
      <c r="M227" s="15">
        <v>1912</v>
      </c>
      <c r="N227" s="15">
        <f>M227*P227</f>
        <v>5736</v>
      </c>
      <c r="O227" s="13"/>
      <c r="P227" s="16">
        <f t="shared" si="6"/>
        <v>3</v>
      </c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0"/>
      <c r="AR227" s="3"/>
      <c r="AS227" s="3"/>
      <c r="AT227" s="3"/>
      <c r="AU227" s="3"/>
      <c r="AV227" s="3"/>
      <c r="AW227" s="3">
        <v>2</v>
      </c>
      <c r="AX227" s="3">
        <v>1</v>
      </c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</row>
    <row r="228" spans="1:64" ht="144" customHeight="1" x14ac:dyDescent="0.25">
      <c r="A228" s="13" t="s">
        <v>617</v>
      </c>
      <c r="B228" s="13" t="s">
        <v>256</v>
      </c>
      <c r="C228" s="13" t="s">
        <v>1278</v>
      </c>
      <c r="D228" s="13" t="s">
        <v>914</v>
      </c>
      <c r="E228" s="13" t="s">
        <v>618</v>
      </c>
      <c r="F228" s="13" t="s">
        <v>917</v>
      </c>
      <c r="G228" s="14" t="s">
        <v>619</v>
      </c>
      <c r="H228" s="14" t="s">
        <v>980</v>
      </c>
      <c r="I228" s="14">
        <v>610990200</v>
      </c>
      <c r="J228" s="13" t="s">
        <v>59</v>
      </c>
      <c r="K228" s="15">
        <v>478</v>
      </c>
      <c r="L228" s="15">
        <f>K228*P228</f>
        <v>5736</v>
      </c>
      <c r="M228" s="15">
        <v>1195</v>
      </c>
      <c r="N228" s="15">
        <f>M228*P228</f>
        <v>14340</v>
      </c>
      <c r="O228" s="13"/>
      <c r="P228" s="16">
        <f t="shared" si="6"/>
        <v>12</v>
      </c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>
        <v>3</v>
      </c>
      <c r="AN228" s="13"/>
      <c r="AO228" s="13">
        <v>6</v>
      </c>
      <c r="AP228" s="13"/>
      <c r="AQ228" s="10">
        <v>3</v>
      </c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</row>
    <row r="229" spans="1:64" ht="144" customHeight="1" x14ac:dyDescent="0.25">
      <c r="A229" s="13" t="s">
        <v>620</v>
      </c>
      <c r="B229" s="13" t="s">
        <v>179</v>
      </c>
      <c r="C229" s="13" t="s">
        <v>1279</v>
      </c>
      <c r="D229" s="13" t="s">
        <v>914</v>
      </c>
      <c r="E229" s="13" t="s">
        <v>618</v>
      </c>
      <c r="F229" s="13" t="s">
        <v>917</v>
      </c>
      <c r="G229" s="14" t="s">
        <v>621</v>
      </c>
      <c r="H229" s="14" t="s">
        <v>957</v>
      </c>
      <c r="I229" s="14">
        <v>610811000</v>
      </c>
      <c r="J229" s="13" t="s">
        <v>59</v>
      </c>
      <c r="K229" s="15">
        <v>737</v>
      </c>
      <c r="L229" s="15">
        <f>K229*P229</f>
        <v>2948</v>
      </c>
      <c r="M229" s="15">
        <v>1842</v>
      </c>
      <c r="N229" s="15">
        <f>M229*P229</f>
        <v>7368</v>
      </c>
      <c r="O229" s="13"/>
      <c r="P229" s="16">
        <f t="shared" si="6"/>
        <v>4</v>
      </c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>
        <v>1</v>
      </c>
      <c r="AN229" s="13"/>
      <c r="AO229" s="13">
        <v>3</v>
      </c>
      <c r="AP229" s="13"/>
      <c r="AQ229" s="10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</row>
    <row r="230" spans="1:64" x14ac:dyDescent="0.25">
      <c r="A230" s="13" t="s">
        <v>622</v>
      </c>
      <c r="B230" s="13" t="s">
        <v>97</v>
      </c>
      <c r="C230" s="13" t="s">
        <v>1280</v>
      </c>
      <c r="D230" s="13" t="s">
        <v>902</v>
      </c>
      <c r="E230" s="13" t="s">
        <v>618</v>
      </c>
      <c r="F230" s="13" t="s">
        <v>917</v>
      </c>
      <c r="G230" s="14" t="s">
        <v>623</v>
      </c>
      <c r="H230" s="14" t="s">
        <v>931</v>
      </c>
      <c r="I230" s="14">
        <v>620339190</v>
      </c>
      <c r="J230" s="13" t="s">
        <v>68</v>
      </c>
      <c r="K230" s="15">
        <v>1727</v>
      </c>
      <c r="L230" s="15">
        <f>K230*P230</f>
        <v>5181</v>
      </c>
      <c r="M230" s="15">
        <v>4317</v>
      </c>
      <c r="N230" s="15">
        <f>M230*P230</f>
        <v>12951</v>
      </c>
      <c r="O230" s="13"/>
      <c r="P230" s="16">
        <f t="shared" si="6"/>
        <v>3</v>
      </c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0"/>
      <c r="AR230" s="3"/>
      <c r="AS230" s="3"/>
      <c r="AT230" s="3"/>
      <c r="AU230" s="3"/>
      <c r="AV230" s="3"/>
      <c r="AW230" s="3"/>
      <c r="AX230" s="3">
        <v>1</v>
      </c>
      <c r="AY230" s="3">
        <v>2</v>
      </c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</row>
    <row r="231" spans="1:64" ht="144" customHeight="1" x14ac:dyDescent="0.25">
      <c r="A231" s="13" t="s">
        <v>624</v>
      </c>
      <c r="B231" s="13" t="s">
        <v>103</v>
      </c>
      <c r="C231" s="13" t="s">
        <v>1281</v>
      </c>
      <c r="D231" s="13" t="s">
        <v>903</v>
      </c>
      <c r="E231" s="13" t="s">
        <v>625</v>
      </c>
      <c r="F231" s="13" t="s">
        <v>917</v>
      </c>
      <c r="G231" s="14" t="s">
        <v>626</v>
      </c>
      <c r="H231" s="14" t="s">
        <v>942</v>
      </c>
      <c r="I231" s="14">
        <v>620461100</v>
      </c>
      <c r="J231" s="13" t="s">
        <v>59</v>
      </c>
      <c r="K231" s="15">
        <v>515</v>
      </c>
      <c r="L231" s="15">
        <f>K231*P231</f>
        <v>30385</v>
      </c>
      <c r="M231" s="15">
        <v>1287</v>
      </c>
      <c r="N231" s="15">
        <f>M231*P231</f>
        <v>75933</v>
      </c>
      <c r="O231" s="13"/>
      <c r="P231" s="16">
        <f t="shared" si="6"/>
        <v>59</v>
      </c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>
        <v>9</v>
      </c>
      <c r="AN231" s="13"/>
      <c r="AO231" s="13">
        <v>18</v>
      </c>
      <c r="AP231" s="13"/>
      <c r="AQ231" s="10">
        <v>14</v>
      </c>
      <c r="AR231" s="3"/>
      <c r="AS231" s="3">
        <v>11</v>
      </c>
      <c r="AT231" s="3"/>
      <c r="AU231" s="3">
        <v>6</v>
      </c>
      <c r="AV231" s="3">
        <v>1</v>
      </c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</row>
    <row r="232" spans="1:64" ht="144" customHeight="1" x14ac:dyDescent="0.25">
      <c r="A232" s="13" t="s">
        <v>627</v>
      </c>
      <c r="B232" s="13" t="s">
        <v>98</v>
      </c>
      <c r="C232" s="13" t="s">
        <v>1282</v>
      </c>
      <c r="D232" s="13" t="s">
        <v>905</v>
      </c>
      <c r="E232" s="13" t="s">
        <v>628</v>
      </c>
      <c r="F232" s="13" t="s">
        <v>917</v>
      </c>
      <c r="G232" s="14" t="s">
        <v>629</v>
      </c>
      <c r="H232" s="14" t="s">
        <v>951</v>
      </c>
      <c r="I232" s="14">
        <v>610469000</v>
      </c>
      <c r="J232" s="13" t="s">
        <v>59</v>
      </c>
      <c r="K232" s="15">
        <v>478</v>
      </c>
      <c r="L232" s="15">
        <f>K232*P232</f>
        <v>2868</v>
      </c>
      <c r="M232" s="15">
        <v>1195</v>
      </c>
      <c r="N232" s="15">
        <f>M232*P232</f>
        <v>7170</v>
      </c>
      <c r="O232" s="13"/>
      <c r="P232" s="16">
        <f t="shared" si="6"/>
        <v>6</v>
      </c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>
        <v>1</v>
      </c>
      <c r="AN232" s="13"/>
      <c r="AO232" s="13">
        <v>1</v>
      </c>
      <c r="AP232" s="13"/>
      <c r="AQ232" s="10">
        <v>1</v>
      </c>
      <c r="AR232" s="3"/>
      <c r="AS232" s="3">
        <v>2</v>
      </c>
      <c r="AT232" s="3"/>
      <c r="AU232" s="3">
        <v>1</v>
      </c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</row>
    <row r="233" spans="1:64" ht="144" customHeight="1" x14ac:dyDescent="0.25">
      <c r="A233" s="13" t="s">
        <v>630</v>
      </c>
      <c r="B233" s="13" t="s">
        <v>631</v>
      </c>
      <c r="C233" s="13" t="s">
        <v>1283</v>
      </c>
      <c r="D233" s="13" t="s">
        <v>914</v>
      </c>
      <c r="E233" s="13" t="s">
        <v>628</v>
      </c>
      <c r="F233" s="13" t="s">
        <v>917</v>
      </c>
      <c r="G233" s="14" t="s">
        <v>632</v>
      </c>
      <c r="H233" s="14" t="s">
        <v>1028</v>
      </c>
      <c r="I233" s="14">
        <v>620463180</v>
      </c>
      <c r="J233" s="13" t="s">
        <v>59</v>
      </c>
      <c r="K233" s="15">
        <v>219</v>
      </c>
      <c r="L233" s="15">
        <f>K233*P233</f>
        <v>13578</v>
      </c>
      <c r="M233" s="15">
        <v>547</v>
      </c>
      <c r="N233" s="15">
        <f>M233*P233</f>
        <v>33914</v>
      </c>
      <c r="O233" s="13"/>
      <c r="P233" s="16">
        <f t="shared" si="6"/>
        <v>62</v>
      </c>
      <c r="Q233" s="13"/>
      <c r="R233" s="13"/>
      <c r="S233" s="13">
        <v>15</v>
      </c>
      <c r="T233" s="13">
        <v>17</v>
      </c>
      <c r="U233" s="13">
        <v>17</v>
      </c>
      <c r="V233" s="13">
        <v>10</v>
      </c>
      <c r="W233" s="13">
        <v>3</v>
      </c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0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</row>
    <row r="234" spans="1:64" ht="144" customHeight="1" x14ac:dyDescent="0.25">
      <c r="A234" s="13" t="s">
        <v>633</v>
      </c>
      <c r="B234" s="13" t="s">
        <v>634</v>
      </c>
      <c r="C234" s="13" t="s">
        <v>1284</v>
      </c>
      <c r="D234" s="13" t="s">
        <v>914</v>
      </c>
      <c r="E234" s="13" t="s">
        <v>628</v>
      </c>
      <c r="F234" s="13" t="s">
        <v>917</v>
      </c>
      <c r="G234" s="14" t="s">
        <v>635</v>
      </c>
      <c r="H234" s="14" t="s">
        <v>927</v>
      </c>
      <c r="I234" s="14">
        <v>620462390</v>
      </c>
      <c r="J234" s="13" t="s">
        <v>59</v>
      </c>
      <c r="K234" s="15">
        <v>515</v>
      </c>
      <c r="L234" s="15">
        <f>K234*P234</f>
        <v>4635</v>
      </c>
      <c r="M234" s="15">
        <v>1287</v>
      </c>
      <c r="N234" s="15">
        <f>M234*P234</f>
        <v>11583</v>
      </c>
      <c r="O234" s="13"/>
      <c r="P234" s="16">
        <f t="shared" si="6"/>
        <v>9</v>
      </c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>
        <v>2</v>
      </c>
      <c r="AN234" s="13"/>
      <c r="AO234" s="13"/>
      <c r="AP234" s="13"/>
      <c r="AQ234" s="10">
        <v>4</v>
      </c>
      <c r="AR234" s="3"/>
      <c r="AS234" s="3">
        <v>1</v>
      </c>
      <c r="AT234" s="3"/>
      <c r="AU234" s="3">
        <v>1</v>
      </c>
      <c r="AV234" s="3">
        <v>1</v>
      </c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</row>
    <row r="235" spans="1:64" ht="144" customHeight="1" x14ac:dyDescent="0.25">
      <c r="A235" s="13" t="s">
        <v>636</v>
      </c>
      <c r="B235" s="13" t="s">
        <v>637</v>
      </c>
      <c r="C235" s="13" t="s">
        <v>1285</v>
      </c>
      <c r="D235" s="13" t="s">
        <v>914</v>
      </c>
      <c r="E235" s="13" t="s">
        <v>625</v>
      </c>
      <c r="F235" s="13" t="s">
        <v>917</v>
      </c>
      <c r="G235" s="14" t="s">
        <v>638</v>
      </c>
      <c r="H235" s="14" t="s">
        <v>922</v>
      </c>
      <c r="I235" s="14">
        <v>610462000</v>
      </c>
      <c r="J235" s="13" t="s">
        <v>59</v>
      </c>
      <c r="K235" s="15">
        <v>293</v>
      </c>
      <c r="L235" s="15">
        <f>K235*P235</f>
        <v>30472</v>
      </c>
      <c r="M235" s="15">
        <v>732</v>
      </c>
      <c r="N235" s="15">
        <f>M235*P235</f>
        <v>76128</v>
      </c>
      <c r="O235" s="13"/>
      <c r="P235" s="16">
        <f t="shared" si="6"/>
        <v>104</v>
      </c>
      <c r="Q235" s="13"/>
      <c r="R235" s="13">
        <v>12</v>
      </c>
      <c r="S235" s="13">
        <v>35</v>
      </c>
      <c r="T235" s="13">
        <v>27</v>
      </c>
      <c r="U235" s="13">
        <v>27</v>
      </c>
      <c r="V235" s="13">
        <v>3</v>
      </c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0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</row>
    <row r="236" spans="1:64" ht="144" customHeight="1" x14ac:dyDescent="0.25">
      <c r="A236" s="13" t="s">
        <v>639</v>
      </c>
      <c r="B236" s="13" t="s">
        <v>563</v>
      </c>
      <c r="C236" s="13" t="s">
        <v>1286</v>
      </c>
      <c r="D236" s="13" t="s">
        <v>914</v>
      </c>
      <c r="E236" s="13" t="s">
        <v>625</v>
      </c>
      <c r="F236" s="13" t="s">
        <v>917</v>
      </c>
      <c r="G236" s="14" t="s">
        <v>640</v>
      </c>
      <c r="H236" s="14" t="s">
        <v>927</v>
      </c>
      <c r="I236" s="14">
        <v>620462310</v>
      </c>
      <c r="J236" s="13" t="s">
        <v>59</v>
      </c>
      <c r="K236" s="15">
        <v>1033</v>
      </c>
      <c r="L236" s="15">
        <f>K236*P236</f>
        <v>29957</v>
      </c>
      <c r="M236" s="15">
        <v>2582</v>
      </c>
      <c r="N236" s="15">
        <f>M236*P236</f>
        <v>74878</v>
      </c>
      <c r="O236" s="13"/>
      <c r="P236" s="16">
        <f t="shared" si="6"/>
        <v>29</v>
      </c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>
        <v>5</v>
      </c>
      <c r="AN236" s="13"/>
      <c r="AO236" s="13">
        <v>10</v>
      </c>
      <c r="AP236" s="13"/>
      <c r="AQ236" s="10">
        <v>7</v>
      </c>
      <c r="AR236" s="3"/>
      <c r="AS236" s="3">
        <v>6</v>
      </c>
      <c r="AT236" s="3"/>
      <c r="AU236" s="3">
        <v>1</v>
      </c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</row>
    <row r="237" spans="1:64" ht="144" customHeight="1" x14ac:dyDescent="0.25">
      <c r="A237" s="13" t="s">
        <v>641</v>
      </c>
      <c r="B237" s="13" t="s">
        <v>642</v>
      </c>
      <c r="C237" s="13" t="s">
        <v>1287</v>
      </c>
      <c r="D237" s="13" t="s">
        <v>914</v>
      </c>
      <c r="E237" s="13" t="s">
        <v>625</v>
      </c>
      <c r="F237" s="13" t="s">
        <v>917</v>
      </c>
      <c r="G237" s="14" t="s">
        <v>643</v>
      </c>
      <c r="H237" s="14" t="s">
        <v>947</v>
      </c>
      <c r="I237" s="14">
        <v>620469900</v>
      </c>
      <c r="J237" s="13" t="s">
        <v>59</v>
      </c>
      <c r="K237" s="15">
        <v>663</v>
      </c>
      <c r="L237" s="15">
        <f>K237*P237</f>
        <v>11271</v>
      </c>
      <c r="M237" s="15">
        <v>1657</v>
      </c>
      <c r="N237" s="15">
        <f>M237*P237</f>
        <v>28169</v>
      </c>
      <c r="O237" s="13"/>
      <c r="P237" s="16">
        <f t="shared" si="6"/>
        <v>17</v>
      </c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>
        <v>3</v>
      </c>
      <c r="AN237" s="13"/>
      <c r="AO237" s="13">
        <v>4</v>
      </c>
      <c r="AP237" s="13"/>
      <c r="AQ237" s="10">
        <v>5</v>
      </c>
      <c r="AR237" s="3"/>
      <c r="AS237" s="3">
        <v>4</v>
      </c>
      <c r="AT237" s="3"/>
      <c r="AU237" s="3">
        <v>1</v>
      </c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</row>
    <row r="238" spans="1:64" ht="144" customHeight="1" x14ac:dyDescent="0.25">
      <c r="A238" s="13" t="s">
        <v>644</v>
      </c>
      <c r="B238" s="13" t="s">
        <v>360</v>
      </c>
      <c r="C238" s="13" t="s">
        <v>1288</v>
      </c>
      <c r="D238" s="13" t="s">
        <v>914</v>
      </c>
      <c r="E238" s="13" t="s">
        <v>625</v>
      </c>
      <c r="F238" s="13" t="s">
        <v>917</v>
      </c>
      <c r="G238" s="14" t="s">
        <v>645</v>
      </c>
      <c r="H238" s="14" t="s">
        <v>1029</v>
      </c>
      <c r="I238" s="14">
        <v>610461000</v>
      </c>
      <c r="J238" s="13" t="s">
        <v>59</v>
      </c>
      <c r="K238" s="15">
        <v>515</v>
      </c>
      <c r="L238" s="15">
        <f>K238*P238</f>
        <v>3090</v>
      </c>
      <c r="M238" s="15">
        <v>1287</v>
      </c>
      <c r="N238" s="15">
        <f>M238*P238</f>
        <v>7722</v>
      </c>
      <c r="O238" s="13"/>
      <c r="P238" s="16">
        <f t="shared" si="6"/>
        <v>6</v>
      </c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0"/>
      <c r="AR238" s="3"/>
      <c r="AS238" s="3"/>
      <c r="AT238" s="3"/>
      <c r="AU238" s="3">
        <v>1</v>
      </c>
      <c r="AV238" s="3"/>
      <c r="AW238" s="3">
        <v>3</v>
      </c>
      <c r="AX238" s="3"/>
      <c r="AY238" s="3">
        <v>1</v>
      </c>
      <c r="AZ238" s="3">
        <v>1</v>
      </c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</row>
    <row r="239" spans="1:64" ht="144" customHeight="1" x14ac:dyDescent="0.25">
      <c r="A239" s="13" t="s">
        <v>646</v>
      </c>
      <c r="B239" s="13" t="s">
        <v>63</v>
      </c>
      <c r="C239" s="13" t="s">
        <v>1289</v>
      </c>
      <c r="D239" s="13" t="s">
        <v>899</v>
      </c>
      <c r="E239" s="13" t="s">
        <v>625</v>
      </c>
      <c r="F239" s="13" t="s">
        <v>917</v>
      </c>
      <c r="G239" s="14" t="s">
        <v>647</v>
      </c>
      <c r="H239" s="14" t="s">
        <v>940</v>
      </c>
      <c r="I239" s="14">
        <v>620461100</v>
      </c>
      <c r="J239" s="13" t="s">
        <v>59</v>
      </c>
      <c r="K239" s="15">
        <v>1107</v>
      </c>
      <c r="L239" s="15">
        <f>K239*P239</f>
        <v>6642</v>
      </c>
      <c r="M239" s="15">
        <v>2767</v>
      </c>
      <c r="N239" s="15">
        <f>M239*P239</f>
        <v>16602</v>
      </c>
      <c r="O239" s="13"/>
      <c r="P239" s="16">
        <f t="shared" si="6"/>
        <v>6</v>
      </c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>
        <v>2</v>
      </c>
      <c r="AN239" s="13"/>
      <c r="AO239" s="13">
        <v>1</v>
      </c>
      <c r="AP239" s="13"/>
      <c r="AQ239" s="10">
        <v>1</v>
      </c>
      <c r="AR239" s="3"/>
      <c r="AS239" s="3">
        <v>2</v>
      </c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</row>
    <row r="240" spans="1:64" ht="144" customHeight="1" x14ac:dyDescent="0.25">
      <c r="A240" s="13" t="s">
        <v>648</v>
      </c>
      <c r="B240" s="13" t="s">
        <v>649</v>
      </c>
      <c r="C240" s="13" t="s">
        <v>1290</v>
      </c>
      <c r="D240" s="13" t="s">
        <v>914</v>
      </c>
      <c r="E240" s="13" t="s">
        <v>625</v>
      </c>
      <c r="F240" s="13" t="s">
        <v>917</v>
      </c>
      <c r="G240" s="14" t="s">
        <v>650</v>
      </c>
      <c r="H240" s="14" t="s">
        <v>922</v>
      </c>
      <c r="I240" s="14">
        <v>620462390</v>
      </c>
      <c r="J240" s="13" t="s">
        <v>59</v>
      </c>
      <c r="K240" s="15">
        <v>737</v>
      </c>
      <c r="L240" s="15">
        <f>K240*P240</f>
        <v>11792</v>
      </c>
      <c r="M240" s="15">
        <v>1842</v>
      </c>
      <c r="N240" s="15">
        <f>M240*P240</f>
        <v>29472</v>
      </c>
      <c r="O240" s="13"/>
      <c r="P240" s="16">
        <f t="shared" si="6"/>
        <v>16</v>
      </c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>
        <v>3</v>
      </c>
      <c r="AN240" s="13"/>
      <c r="AO240" s="13">
        <v>6</v>
      </c>
      <c r="AP240" s="13"/>
      <c r="AQ240" s="10">
        <v>4</v>
      </c>
      <c r="AR240" s="3"/>
      <c r="AS240" s="3">
        <v>3</v>
      </c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</row>
    <row r="241" spans="1:64" ht="144" customHeight="1" x14ac:dyDescent="0.25">
      <c r="A241" s="13" t="s">
        <v>651</v>
      </c>
      <c r="B241" s="13" t="s">
        <v>360</v>
      </c>
      <c r="C241" s="13" t="s">
        <v>1291</v>
      </c>
      <c r="D241" s="13" t="s">
        <v>914</v>
      </c>
      <c r="E241" s="13" t="s">
        <v>625</v>
      </c>
      <c r="F241" s="13" t="s">
        <v>917</v>
      </c>
      <c r="G241" s="14" t="s">
        <v>652</v>
      </c>
      <c r="H241" s="14" t="s">
        <v>947</v>
      </c>
      <c r="I241" s="14">
        <v>620469900</v>
      </c>
      <c r="J241" s="13" t="s">
        <v>59</v>
      </c>
      <c r="K241" s="15">
        <v>848</v>
      </c>
      <c r="L241" s="15">
        <f>K241*P241</f>
        <v>14416</v>
      </c>
      <c r="M241" s="15">
        <v>2120</v>
      </c>
      <c r="N241" s="15">
        <f>M241*P241</f>
        <v>36040</v>
      </c>
      <c r="O241" s="13"/>
      <c r="P241" s="16">
        <f t="shared" si="6"/>
        <v>17</v>
      </c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>
        <v>4</v>
      </c>
      <c r="AN241" s="13"/>
      <c r="AO241" s="13">
        <v>5</v>
      </c>
      <c r="AP241" s="13"/>
      <c r="AQ241" s="10">
        <v>5</v>
      </c>
      <c r="AR241" s="3"/>
      <c r="AS241" s="3">
        <v>3</v>
      </c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</row>
    <row r="242" spans="1:64" ht="144" customHeight="1" x14ac:dyDescent="0.25">
      <c r="A242" s="13" t="s">
        <v>653</v>
      </c>
      <c r="B242" s="13" t="s">
        <v>98</v>
      </c>
      <c r="C242" s="13" t="s">
        <v>1292</v>
      </c>
      <c r="D242" s="13" t="s">
        <v>905</v>
      </c>
      <c r="E242" s="13" t="s">
        <v>625</v>
      </c>
      <c r="F242" s="13" t="s">
        <v>917</v>
      </c>
      <c r="G242" s="14" t="s">
        <v>654</v>
      </c>
      <c r="H242" s="14" t="s">
        <v>929</v>
      </c>
      <c r="I242" s="14">
        <v>620463180</v>
      </c>
      <c r="J242" s="13" t="s">
        <v>59</v>
      </c>
      <c r="K242" s="15">
        <v>663</v>
      </c>
      <c r="L242" s="15">
        <f>K242*P242</f>
        <v>25194</v>
      </c>
      <c r="M242" s="15">
        <v>1657</v>
      </c>
      <c r="N242" s="15">
        <f>M242*P242</f>
        <v>62966</v>
      </c>
      <c r="O242" s="13"/>
      <c r="P242" s="16">
        <f t="shared" si="6"/>
        <v>38</v>
      </c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>
        <v>8</v>
      </c>
      <c r="AN242" s="13"/>
      <c r="AO242" s="13">
        <v>15</v>
      </c>
      <c r="AP242" s="13"/>
      <c r="AQ242" s="10">
        <v>8</v>
      </c>
      <c r="AR242" s="3"/>
      <c r="AS242" s="3">
        <v>7</v>
      </c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</row>
    <row r="243" spans="1:64" ht="144" customHeight="1" x14ac:dyDescent="0.25">
      <c r="A243" s="13" t="s">
        <v>655</v>
      </c>
      <c r="B243" s="13" t="s">
        <v>63</v>
      </c>
      <c r="C243" s="13" t="s">
        <v>1293</v>
      </c>
      <c r="D243" s="13" t="s">
        <v>899</v>
      </c>
      <c r="E243" s="13" t="s">
        <v>625</v>
      </c>
      <c r="F243" s="13" t="s">
        <v>917</v>
      </c>
      <c r="G243" s="14" t="s">
        <v>656</v>
      </c>
      <c r="H243" s="14" t="s">
        <v>1030</v>
      </c>
      <c r="I243" s="14">
        <v>620461100</v>
      </c>
      <c r="J243" s="13" t="s">
        <v>59</v>
      </c>
      <c r="K243" s="15">
        <v>441</v>
      </c>
      <c r="L243" s="15">
        <f>K243*P243</f>
        <v>2646</v>
      </c>
      <c r="M243" s="15">
        <v>1102</v>
      </c>
      <c r="N243" s="15">
        <f>M243*P243</f>
        <v>6612</v>
      </c>
      <c r="O243" s="13"/>
      <c r="P243" s="16">
        <f t="shared" si="6"/>
        <v>6</v>
      </c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>
        <v>1</v>
      </c>
      <c r="AN243" s="13"/>
      <c r="AO243" s="13"/>
      <c r="AP243" s="13"/>
      <c r="AQ243" s="10"/>
      <c r="AR243" s="3"/>
      <c r="AS243" s="3"/>
      <c r="AT243" s="3"/>
      <c r="AU243" s="3">
        <v>2</v>
      </c>
      <c r="AV243" s="3">
        <v>2</v>
      </c>
      <c r="AW243" s="3">
        <v>1</v>
      </c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</row>
    <row r="244" spans="1:64" ht="30" x14ac:dyDescent="0.25">
      <c r="A244" s="13" t="s">
        <v>657</v>
      </c>
      <c r="B244" s="13" t="s">
        <v>200</v>
      </c>
      <c r="C244" s="13" t="s">
        <v>1294</v>
      </c>
      <c r="D244" s="13" t="s">
        <v>914</v>
      </c>
      <c r="E244" s="13" t="s">
        <v>625</v>
      </c>
      <c r="F244" s="13" t="s">
        <v>917</v>
      </c>
      <c r="G244" s="14" t="s">
        <v>658</v>
      </c>
      <c r="H244" s="14" t="s">
        <v>940</v>
      </c>
      <c r="I244" s="14">
        <v>620461100</v>
      </c>
      <c r="J244" s="13" t="s">
        <v>59</v>
      </c>
      <c r="K244" s="15">
        <v>589</v>
      </c>
      <c r="L244" s="15">
        <f>K244*P244</f>
        <v>4712</v>
      </c>
      <c r="M244" s="15">
        <v>1472</v>
      </c>
      <c r="N244" s="15">
        <f>M244*P244</f>
        <v>11776</v>
      </c>
      <c r="O244" s="13"/>
      <c r="P244" s="16">
        <f t="shared" si="6"/>
        <v>8</v>
      </c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>
        <v>3</v>
      </c>
      <c r="AN244" s="13"/>
      <c r="AO244" s="13">
        <v>3</v>
      </c>
      <c r="AP244" s="13"/>
      <c r="AQ244" s="10">
        <v>1</v>
      </c>
      <c r="AR244" s="3"/>
      <c r="AS244" s="3">
        <v>1</v>
      </c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</row>
    <row r="245" spans="1:64" ht="144" customHeight="1" x14ac:dyDescent="0.25">
      <c r="A245" s="13" t="s">
        <v>659</v>
      </c>
      <c r="B245" s="13" t="s">
        <v>98</v>
      </c>
      <c r="C245" s="13" t="s">
        <v>1295</v>
      </c>
      <c r="D245" s="13" t="s">
        <v>905</v>
      </c>
      <c r="E245" s="13" t="s">
        <v>625</v>
      </c>
      <c r="F245" s="13" t="s">
        <v>917</v>
      </c>
      <c r="G245" s="14" t="s">
        <v>660</v>
      </c>
      <c r="H245" s="14" t="s">
        <v>940</v>
      </c>
      <c r="I245" s="14">
        <v>620461100</v>
      </c>
      <c r="J245" s="13" t="s">
        <v>59</v>
      </c>
      <c r="K245" s="15">
        <v>478</v>
      </c>
      <c r="L245" s="15">
        <f>K245*P245</f>
        <v>1434</v>
      </c>
      <c r="M245" s="15">
        <v>1195</v>
      </c>
      <c r="N245" s="15">
        <f>M245*P245</f>
        <v>3585</v>
      </c>
      <c r="O245" s="13"/>
      <c r="P245" s="16">
        <f t="shared" si="6"/>
        <v>3</v>
      </c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>
        <v>1</v>
      </c>
      <c r="AP245" s="13"/>
      <c r="AQ245" s="10">
        <v>1</v>
      </c>
      <c r="AR245" s="3"/>
      <c r="AS245" s="3"/>
      <c r="AT245" s="3"/>
      <c r="AU245" s="3"/>
      <c r="AV245" s="3">
        <v>1</v>
      </c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</row>
    <row r="246" spans="1:64" ht="144" customHeight="1" x14ac:dyDescent="0.25">
      <c r="A246" s="13" t="s">
        <v>661</v>
      </c>
      <c r="B246" s="13" t="s">
        <v>98</v>
      </c>
      <c r="C246" s="13" t="s">
        <v>1296</v>
      </c>
      <c r="D246" s="13" t="s">
        <v>905</v>
      </c>
      <c r="E246" s="13" t="s">
        <v>625</v>
      </c>
      <c r="F246" s="13" t="s">
        <v>917</v>
      </c>
      <c r="G246" s="14" t="s">
        <v>662</v>
      </c>
      <c r="H246" s="14" t="s">
        <v>938</v>
      </c>
      <c r="I246" s="14">
        <v>420310000</v>
      </c>
      <c r="J246" s="13" t="s">
        <v>59</v>
      </c>
      <c r="K246" s="15">
        <v>848</v>
      </c>
      <c r="L246" s="15">
        <f>K246*P246</f>
        <v>3392</v>
      </c>
      <c r="M246" s="15">
        <v>2120</v>
      </c>
      <c r="N246" s="15">
        <f>M246*P246</f>
        <v>8480</v>
      </c>
      <c r="O246" s="13"/>
      <c r="P246" s="16">
        <f t="shared" si="6"/>
        <v>4</v>
      </c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>
        <v>1</v>
      </c>
      <c r="AP246" s="13"/>
      <c r="AQ246" s="10">
        <v>1</v>
      </c>
      <c r="AR246" s="3"/>
      <c r="AS246" s="3">
        <v>2</v>
      </c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</row>
    <row r="247" spans="1:64" ht="144" customHeight="1" x14ac:dyDescent="0.25">
      <c r="A247" s="13" t="s">
        <v>663</v>
      </c>
      <c r="B247" s="13" t="s">
        <v>664</v>
      </c>
      <c r="C247" s="13" t="s">
        <v>1297</v>
      </c>
      <c r="D247" s="13" t="s">
        <v>914</v>
      </c>
      <c r="E247" s="13" t="s">
        <v>625</v>
      </c>
      <c r="F247" s="13" t="s">
        <v>917</v>
      </c>
      <c r="G247" s="14" t="s">
        <v>665</v>
      </c>
      <c r="H247" s="14" t="s">
        <v>1031</v>
      </c>
      <c r="I247" s="14">
        <v>610463000</v>
      </c>
      <c r="J247" s="13" t="s">
        <v>59</v>
      </c>
      <c r="K247" s="15">
        <v>515</v>
      </c>
      <c r="L247" s="15">
        <f>K247*P247</f>
        <v>2575</v>
      </c>
      <c r="M247" s="15">
        <v>1287</v>
      </c>
      <c r="N247" s="15">
        <f>M247*P247</f>
        <v>6435</v>
      </c>
      <c r="O247" s="13"/>
      <c r="P247" s="16">
        <f t="shared" si="6"/>
        <v>5</v>
      </c>
      <c r="Q247" s="13"/>
      <c r="R247" s="13"/>
      <c r="S247" s="13">
        <v>3</v>
      </c>
      <c r="T247" s="13">
        <v>1</v>
      </c>
      <c r="U247" s="13"/>
      <c r="V247" s="13"/>
      <c r="W247" s="13">
        <v>1</v>
      </c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0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</row>
    <row r="248" spans="1:64" ht="144" customHeight="1" x14ac:dyDescent="0.25">
      <c r="A248" s="13" t="s">
        <v>666</v>
      </c>
      <c r="B248" s="13" t="s">
        <v>98</v>
      </c>
      <c r="C248" s="13" t="s">
        <v>1298</v>
      </c>
      <c r="D248" s="13" t="s">
        <v>905</v>
      </c>
      <c r="E248" s="13" t="s">
        <v>625</v>
      </c>
      <c r="F248" s="13" t="s">
        <v>917</v>
      </c>
      <c r="G248" s="14" t="s">
        <v>667</v>
      </c>
      <c r="H248" s="14" t="s">
        <v>938</v>
      </c>
      <c r="I248" s="14">
        <v>420310000</v>
      </c>
      <c r="J248" s="13" t="s">
        <v>59</v>
      </c>
      <c r="K248" s="15">
        <v>1033</v>
      </c>
      <c r="L248" s="15">
        <f>K248*P248</f>
        <v>9297</v>
      </c>
      <c r="M248" s="15">
        <v>2582</v>
      </c>
      <c r="N248" s="15">
        <f>M248*P248</f>
        <v>23238</v>
      </c>
      <c r="O248" s="13"/>
      <c r="P248" s="16">
        <f t="shared" si="6"/>
        <v>9</v>
      </c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>
        <v>4</v>
      </c>
      <c r="AN248" s="13"/>
      <c r="AO248" s="13">
        <v>3</v>
      </c>
      <c r="AP248" s="13"/>
      <c r="AQ248" s="10">
        <v>2</v>
      </c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</row>
    <row r="249" spans="1:64" ht="144" customHeight="1" x14ac:dyDescent="0.25">
      <c r="A249" s="13" t="s">
        <v>668</v>
      </c>
      <c r="B249" s="13" t="s">
        <v>98</v>
      </c>
      <c r="C249" s="13" t="s">
        <v>1299</v>
      </c>
      <c r="D249" s="13" t="s">
        <v>905</v>
      </c>
      <c r="E249" s="13" t="s">
        <v>625</v>
      </c>
      <c r="F249" s="13" t="s">
        <v>917</v>
      </c>
      <c r="G249" s="14" t="s">
        <v>669</v>
      </c>
      <c r="H249" s="14" t="s">
        <v>940</v>
      </c>
      <c r="I249" s="14">
        <v>620461100</v>
      </c>
      <c r="J249" s="13" t="s">
        <v>59</v>
      </c>
      <c r="K249" s="15">
        <v>478</v>
      </c>
      <c r="L249" s="15">
        <f>K249*P249</f>
        <v>1434</v>
      </c>
      <c r="M249" s="15">
        <v>1195</v>
      </c>
      <c r="N249" s="15">
        <f>M249*P249</f>
        <v>3585</v>
      </c>
      <c r="O249" s="13"/>
      <c r="P249" s="16">
        <f t="shared" si="6"/>
        <v>3</v>
      </c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>
        <v>1</v>
      </c>
      <c r="AN249" s="13"/>
      <c r="AO249" s="13"/>
      <c r="AP249" s="13"/>
      <c r="AQ249" s="10">
        <v>1</v>
      </c>
      <c r="AR249" s="3"/>
      <c r="AS249" s="3">
        <v>1</v>
      </c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</row>
    <row r="250" spans="1:64" ht="144" customHeight="1" x14ac:dyDescent="0.25">
      <c r="A250" s="13" t="s">
        <v>670</v>
      </c>
      <c r="B250" s="13" t="s">
        <v>98</v>
      </c>
      <c r="C250" s="13" t="s">
        <v>1300</v>
      </c>
      <c r="D250" s="13" t="s">
        <v>905</v>
      </c>
      <c r="E250" s="13" t="s">
        <v>625</v>
      </c>
      <c r="F250" s="13" t="s">
        <v>917</v>
      </c>
      <c r="G250" s="14" t="s">
        <v>671</v>
      </c>
      <c r="H250" s="14" t="s">
        <v>931</v>
      </c>
      <c r="I250" s="14">
        <v>620469180</v>
      </c>
      <c r="J250" s="13" t="s">
        <v>59</v>
      </c>
      <c r="K250" s="15">
        <v>478</v>
      </c>
      <c r="L250" s="15">
        <f>K250*P250</f>
        <v>2390</v>
      </c>
      <c r="M250" s="15">
        <v>1195</v>
      </c>
      <c r="N250" s="15">
        <f>M250*P250</f>
        <v>5975</v>
      </c>
      <c r="O250" s="13"/>
      <c r="P250" s="16">
        <f t="shared" si="6"/>
        <v>5</v>
      </c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>
        <v>1</v>
      </c>
      <c r="AN250" s="13"/>
      <c r="AO250" s="13">
        <v>1</v>
      </c>
      <c r="AP250" s="13"/>
      <c r="AQ250" s="10">
        <v>3</v>
      </c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</row>
    <row r="251" spans="1:64" x14ac:dyDescent="0.25">
      <c r="A251" s="13" t="s">
        <v>670</v>
      </c>
      <c r="B251" s="13" t="s">
        <v>672</v>
      </c>
      <c r="C251" s="13" t="s">
        <v>1301</v>
      </c>
      <c r="D251" s="13" t="s">
        <v>914</v>
      </c>
      <c r="E251" s="13" t="s">
        <v>625</v>
      </c>
      <c r="F251" s="13" t="s">
        <v>917</v>
      </c>
      <c r="G251" s="14" t="s">
        <v>671</v>
      </c>
      <c r="H251" s="14" t="s">
        <v>931</v>
      </c>
      <c r="I251" s="14">
        <v>620469180</v>
      </c>
      <c r="J251" s="13" t="s">
        <v>59</v>
      </c>
      <c r="K251" s="15">
        <v>478</v>
      </c>
      <c r="L251" s="15">
        <f>K251*P251</f>
        <v>2390</v>
      </c>
      <c r="M251" s="15">
        <v>1195</v>
      </c>
      <c r="N251" s="15">
        <f>M251*P251</f>
        <v>5975</v>
      </c>
      <c r="O251" s="13"/>
      <c r="P251" s="16">
        <f t="shared" ref="P251:P284" si="7">SUM(Q251:BL251)</f>
        <v>5</v>
      </c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>
        <v>2</v>
      </c>
      <c r="AN251" s="13"/>
      <c r="AO251" s="13">
        <v>2</v>
      </c>
      <c r="AP251" s="13"/>
      <c r="AQ251" s="10">
        <v>1</v>
      </c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</row>
    <row r="252" spans="1:64" ht="144" customHeight="1" x14ac:dyDescent="0.25">
      <c r="A252" s="13" t="s">
        <v>673</v>
      </c>
      <c r="B252" s="13" t="s">
        <v>98</v>
      </c>
      <c r="C252" s="13" t="s">
        <v>1302</v>
      </c>
      <c r="D252" s="13" t="s">
        <v>905</v>
      </c>
      <c r="E252" s="13" t="s">
        <v>625</v>
      </c>
      <c r="F252" s="13" t="s">
        <v>917</v>
      </c>
      <c r="G252" s="14" t="s">
        <v>674</v>
      </c>
      <c r="H252" s="14" t="s">
        <v>940</v>
      </c>
      <c r="I252" s="14">
        <v>620461100</v>
      </c>
      <c r="J252" s="13" t="s">
        <v>59</v>
      </c>
      <c r="K252" s="15">
        <v>478</v>
      </c>
      <c r="L252" s="15">
        <f>K252*P252</f>
        <v>1912</v>
      </c>
      <c r="M252" s="15">
        <v>1195</v>
      </c>
      <c r="N252" s="15">
        <f>M252*P252</f>
        <v>4780</v>
      </c>
      <c r="O252" s="13"/>
      <c r="P252" s="16">
        <f t="shared" si="7"/>
        <v>4</v>
      </c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>
        <v>3</v>
      </c>
      <c r="AP252" s="13"/>
      <c r="AQ252" s="10">
        <v>1</v>
      </c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</row>
    <row r="253" spans="1:64" ht="30" x14ac:dyDescent="0.25">
      <c r="A253" s="13" t="s">
        <v>636</v>
      </c>
      <c r="B253" s="13" t="s">
        <v>675</v>
      </c>
      <c r="C253" s="13" t="s">
        <v>1303</v>
      </c>
      <c r="D253" s="13" t="s">
        <v>914</v>
      </c>
      <c r="E253" s="13" t="s">
        <v>625</v>
      </c>
      <c r="F253" s="13" t="s">
        <v>917</v>
      </c>
      <c r="G253" s="14" t="s">
        <v>638</v>
      </c>
      <c r="H253" s="14" t="s">
        <v>922</v>
      </c>
      <c r="I253" s="14">
        <v>610462000</v>
      </c>
      <c r="J253" s="13" t="s">
        <v>59</v>
      </c>
      <c r="K253" s="15">
        <v>293</v>
      </c>
      <c r="L253" s="15">
        <f>K253*P253</f>
        <v>1172</v>
      </c>
      <c r="M253" s="15">
        <v>732</v>
      </c>
      <c r="N253" s="15">
        <f>M253*P253</f>
        <v>2928</v>
      </c>
      <c r="O253" s="13"/>
      <c r="P253" s="16">
        <f t="shared" si="7"/>
        <v>4</v>
      </c>
      <c r="Q253" s="13"/>
      <c r="R253" s="13"/>
      <c r="S253" s="13">
        <v>2</v>
      </c>
      <c r="T253" s="13">
        <v>2</v>
      </c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0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</row>
    <row r="254" spans="1:64" ht="144" customHeight="1" x14ac:dyDescent="0.25">
      <c r="A254" s="13" t="s">
        <v>676</v>
      </c>
      <c r="B254" s="13" t="s">
        <v>609</v>
      </c>
      <c r="C254" s="13" t="s">
        <v>1304</v>
      </c>
      <c r="D254" s="13" t="s">
        <v>914</v>
      </c>
      <c r="E254" s="13" t="s">
        <v>625</v>
      </c>
      <c r="F254" s="13" t="s">
        <v>917</v>
      </c>
      <c r="G254" s="14" t="s">
        <v>677</v>
      </c>
      <c r="H254" s="14" t="s">
        <v>922</v>
      </c>
      <c r="I254" s="14">
        <v>6204623990</v>
      </c>
      <c r="J254" s="13" t="s">
        <v>59</v>
      </c>
      <c r="K254" s="15">
        <v>330</v>
      </c>
      <c r="L254" s="15">
        <f>K254*P254</f>
        <v>990</v>
      </c>
      <c r="M254" s="15">
        <v>825</v>
      </c>
      <c r="N254" s="15">
        <f>M254*P254</f>
        <v>2475</v>
      </c>
      <c r="O254" s="13"/>
      <c r="P254" s="16">
        <f t="shared" si="7"/>
        <v>3</v>
      </c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>
        <v>2</v>
      </c>
      <c r="AP254" s="13"/>
      <c r="AQ254" s="10"/>
      <c r="AR254" s="3"/>
      <c r="AS254" s="3">
        <v>1</v>
      </c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</row>
    <row r="255" spans="1:64" ht="144" customHeight="1" x14ac:dyDescent="0.25">
      <c r="A255" s="13" t="s">
        <v>679</v>
      </c>
      <c r="B255" s="13" t="s">
        <v>680</v>
      </c>
      <c r="C255" s="13" t="s">
        <v>1305</v>
      </c>
      <c r="D255" s="13" t="s">
        <v>914</v>
      </c>
      <c r="E255" s="13" t="s">
        <v>625</v>
      </c>
      <c r="F255" s="13" t="s">
        <v>917</v>
      </c>
      <c r="G255" s="14" t="s">
        <v>681</v>
      </c>
      <c r="H255" s="14" t="s">
        <v>922</v>
      </c>
      <c r="I255" s="14">
        <v>620342310</v>
      </c>
      <c r="J255" s="13" t="s">
        <v>68</v>
      </c>
      <c r="K255" s="15">
        <v>381</v>
      </c>
      <c r="L255" s="15">
        <f>K255*P255</f>
        <v>21336</v>
      </c>
      <c r="M255" s="15">
        <v>952</v>
      </c>
      <c r="N255" s="15">
        <f>M255*P255</f>
        <v>53312</v>
      </c>
      <c r="O255" s="13"/>
      <c r="P255" s="16">
        <f t="shared" si="7"/>
        <v>56</v>
      </c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>
        <v>1</v>
      </c>
      <c r="AH255" s="13">
        <v>3</v>
      </c>
      <c r="AI255" s="13">
        <v>15</v>
      </c>
      <c r="AJ255" s="13">
        <v>13</v>
      </c>
      <c r="AK255" s="13">
        <v>15</v>
      </c>
      <c r="AL255" s="13">
        <v>6</v>
      </c>
      <c r="AM255" s="13">
        <v>2</v>
      </c>
      <c r="AN255" s="13"/>
      <c r="AO255" s="13">
        <v>1</v>
      </c>
      <c r="AP255" s="13"/>
      <c r="AQ255" s="10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</row>
    <row r="256" spans="1:64" ht="144" customHeight="1" x14ac:dyDescent="0.25">
      <c r="A256" s="13" t="s">
        <v>682</v>
      </c>
      <c r="B256" s="13" t="s">
        <v>415</v>
      </c>
      <c r="C256" s="13" t="s">
        <v>1306</v>
      </c>
      <c r="D256" s="13" t="s">
        <v>914</v>
      </c>
      <c r="E256" s="13" t="s">
        <v>625</v>
      </c>
      <c r="F256" s="13" t="s">
        <v>917</v>
      </c>
      <c r="G256" s="14" t="s">
        <v>683</v>
      </c>
      <c r="H256" s="14" t="s">
        <v>927</v>
      </c>
      <c r="I256" s="14">
        <v>620342310</v>
      </c>
      <c r="J256" s="13" t="s">
        <v>68</v>
      </c>
      <c r="K256" s="15">
        <v>535</v>
      </c>
      <c r="L256" s="15">
        <f>K256*P256</f>
        <v>16585</v>
      </c>
      <c r="M256" s="15">
        <v>1337</v>
      </c>
      <c r="N256" s="15">
        <f>M256*P256</f>
        <v>41447</v>
      </c>
      <c r="O256" s="13"/>
      <c r="P256" s="16">
        <f t="shared" si="7"/>
        <v>31</v>
      </c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>
        <v>1</v>
      </c>
      <c r="AH256" s="13">
        <v>1</v>
      </c>
      <c r="AI256" s="13"/>
      <c r="AJ256" s="13">
        <v>5</v>
      </c>
      <c r="AK256" s="13">
        <v>7</v>
      </c>
      <c r="AL256" s="13">
        <v>12</v>
      </c>
      <c r="AM256" s="13">
        <v>4</v>
      </c>
      <c r="AN256" s="13">
        <v>1</v>
      </c>
      <c r="AO256" s="13"/>
      <c r="AP256" s="13"/>
      <c r="AQ256" s="10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</row>
    <row r="257" spans="1:64" ht="144" customHeight="1" x14ac:dyDescent="0.25">
      <c r="A257" s="13" t="s">
        <v>684</v>
      </c>
      <c r="B257" s="13" t="s">
        <v>685</v>
      </c>
      <c r="C257" s="13" t="s">
        <v>1307</v>
      </c>
      <c r="D257" s="13" t="s">
        <v>914</v>
      </c>
      <c r="E257" s="13" t="s">
        <v>625</v>
      </c>
      <c r="F257" s="13" t="s">
        <v>917</v>
      </c>
      <c r="G257" s="14" t="s">
        <v>686</v>
      </c>
      <c r="H257" s="14" t="s">
        <v>922</v>
      </c>
      <c r="I257" s="14">
        <v>620342350</v>
      </c>
      <c r="J257" s="13" t="s">
        <v>68</v>
      </c>
      <c r="K257" s="15">
        <v>342</v>
      </c>
      <c r="L257" s="15">
        <f>K257*P257</f>
        <v>7866</v>
      </c>
      <c r="M257" s="15">
        <v>855</v>
      </c>
      <c r="N257" s="15">
        <f>M257*P257</f>
        <v>19665</v>
      </c>
      <c r="O257" s="13"/>
      <c r="P257" s="16">
        <f t="shared" si="7"/>
        <v>23</v>
      </c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>
        <v>3</v>
      </c>
      <c r="AI257" s="13">
        <v>2</v>
      </c>
      <c r="AJ257" s="13">
        <v>5</v>
      </c>
      <c r="AK257" s="13">
        <v>6</v>
      </c>
      <c r="AL257" s="13">
        <v>5</v>
      </c>
      <c r="AM257" s="13">
        <v>1</v>
      </c>
      <c r="AN257" s="13"/>
      <c r="AO257" s="13"/>
      <c r="AP257" s="13"/>
      <c r="AQ257" s="10">
        <v>1</v>
      </c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</row>
    <row r="258" spans="1:64" ht="144" customHeight="1" x14ac:dyDescent="0.25">
      <c r="A258" s="13" t="s">
        <v>687</v>
      </c>
      <c r="B258" s="13" t="s">
        <v>688</v>
      </c>
      <c r="C258" s="13" t="s">
        <v>1308</v>
      </c>
      <c r="D258" s="13" t="s">
        <v>914</v>
      </c>
      <c r="E258" s="13" t="s">
        <v>625</v>
      </c>
      <c r="F258" s="13" t="s">
        <v>917</v>
      </c>
      <c r="G258" s="14" t="s">
        <v>689</v>
      </c>
      <c r="H258" s="14" t="s">
        <v>927</v>
      </c>
      <c r="I258" s="14">
        <v>620342350</v>
      </c>
      <c r="J258" s="13" t="s">
        <v>68</v>
      </c>
      <c r="K258" s="15">
        <v>419</v>
      </c>
      <c r="L258" s="15">
        <f>K258*P258</f>
        <v>18855</v>
      </c>
      <c r="M258" s="15">
        <v>1047</v>
      </c>
      <c r="N258" s="15">
        <f>M258*P258</f>
        <v>47115</v>
      </c>
      <c r="O258" s="13"/>
      <c r="P258" s="16">
        <f t="shared" si="7"/>
        <v>45</v>
      </c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>
        <v>2</v>
      </c>
      <c r="AH258" s="13">
        <v>4</v>
      </c>
      <c r="AI258" s="13">
        <v>10</v>
      </c>
      <c r="AJ258" s="13">
        <v>13</v>
      </c>
      <c r="AK258" s="13">
        <v>15</v>
      </c>
      <c r="AL258" s="13">
        <v>1</v>
      </c>
      <c r="AM258" s="13"/>
      <c r="AN258" s="13"/>
      <c r="AO258" s="13"/>
      <c r="AP258" s="13"/>
      <c r="AQ258" s="10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</row>
    <row r="259" spans="1:64" ht="144" customHeight="1" x14ac:dyDescent="0.25">
      <c r="A259" s="13" t="s">
        <v>687</v>
      </c>
      <c r="B259" s="13" t="s">
        <v>98</v>
      </c>
      <c r="C259" s="13" t="s">
        <v>1309</v>
      </c>
      <c r="D259" s="13" t="s">
        <v>905</v>
      </c>
      <c r="E259" s="13" t="s">
        <v>625</v>
      </c>
      <c r="F259" s="13" t="s">
        <v>917</v>
      </c>
      <c r="G259" s="14" t="s">
        <v>689</v>
      </c>
      <c r="H259" s="14" t="s">
        <v>927</v>
      </c>
      <c r="I259" s="14">
        <v>620342350</v>
      </c>
      <c r="J259" s="13" t="s">
        <v>68</v>
      </c>
      <c r="K259" s="15">
        <v>419</v>
      </c>
      <c r="L259" s="15">
        <f>K259*P259</f>
        <v>9218</v>
      </c>
      <c r="M259" s="15">
        <v>1047</v>
      </c>
      <c r="N259" s="15">
        <f>M259*P259</f>
        <v>23034</v>
      </c>
      <c r="O259" s="13"/>
      <c r="P259" s="16">
        <f t="shared" si="7"/>
        <v>22</v>
      </c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>
        <v>1</v>
      </c>
      <c r="AI259" s="13">
        <v>4</v>
      </c>
      <c r="AJ259" s="13">
        <v>6</v>
      </c>
      <c r="AK259" s="13">
        <v>9</v>
      </c>
      <c r="AL259" s="13">
        <v>1</v>
      </c>
      <c r="AM259" s="13">
        <v>1</v>
      </c>
      <c r="AN259" s="13"/>
      <c r="AO259" s="13"/>
      <c r="AP259" s="13"/>
      <c r="AQ259" s="10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</row>
    <row r="260" spans="1:64" ht="144" customHeight="1" x14ac:dyDescent="0.25">
      <c r="A260" s="13" t="s">
        <v>690</v>
      </c>
      <c r="B260" s="13" t="s">
        <v>314</v>
      </c>
      <c r="C260" s="13" t="s">
        <v>1310</v>
      </c>
      <c r="D260" s="13" t="s">
        <v>914</v>
      </c>
      <c r="E260" s="13" t="s">
        <v>625</v>
      </c>
      <c r="F260" s="13" t="s">
        <v>917</v>
      </c>
      <c r="G260" s="14" t="s">
        <v>691</v>
      </c>
      <c r="H260" s="14" t="s">
        <v>927</v>
      </c>
      <c r="I260" s="14">
        <v>620342350</v>
      </c>
      <c r="J260" s="13" t="s">
        <v>68</v>
      </c>
      <c r="K260" s="15">
        <v>481</v>
      </c>
      <c r="L260" s="15">
        <f>K260*P260</f>
        <v>8177</v>
      </c>
      <c r="M260" s="15">
        <v>1202</v>
      </c>
      <c r="N260" s="15">
        <f>M260*P260</f>
        <v>20434</v>
      </c>
      <c r="O260" s="13"/>
      <c r="P260" s="16">
        <f t="shared" si="7"/>
        <v>17</v>
      </c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>
        <v>2</v>
      </c>
      <c r="AJ260" s="13">
        <v>3</v>
      </c>
      <c r="AK260" s="13">
        <v>3</v>
      </c>
      <c r="AL260" s="13">
        <v>5</v>
      </c>
      <c r="AM260" s="13">
        <v>2</v>
      </c>
      <c r="AN260" s="13"/>
      <c r="AO260" s="13">
        <v>2</v>
      </c>
      <c r="AP260" s="13"/>
      <c r="AQ260" s="10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</row>
    <row r="261" spans="1:64" ht="144" customHeight="1" x14ac:dyDescent="0.25">
      <c r="A261" s="13" t="s">
        <v>692</v>
      </c>
      <c r="B261" s="13" t="s">
        <v>693</v>
      </c>
      <c r="C261" s="13" t="s">
        <v>1311</v>
      </c>
      <c r="D261" s="13" t="s">
        <v>914</v>
      </c>
      <c r="E261" s="13" t="s">
        <v>625</v>
      </c>
      <c r="F261" s="13" t="s">
        <v>917</v>
      </c>
      <c r="G261" s="14" t="s">
        <v>694</v>
      </c>
      <c r="H261" s="14" t="s">
        <v>921</v>
      </c>
      <c r="I261" s="14">
        <v>610342000</v>
      </c>
      <c r="J261" s="13" t="s">
        <v>68</v>
      </c>
      <c r="K261" s="15">
        <v>381</v>
      </c>
      <c r="L261" s="15">
        <f>K261*P261</f>
        <v>6096</v>
      </c>
      <c r="M261" s="15">
        <v>952</v>
      </c>
      <c r="N261" s="15">
        <f>M261*P261</f>
        <v>15232</v>
      </c>
      <c r="O261" s="13"/>
      <c r="P261" s="16">
        <f t="shared" si="7"/>
        <v>16</v>
      </c>
      <c r="Q261" s="13"/>
      <c r="R261" s="13"/>
      <c r="S261" s="13">
        <v>4</v>
      </c>
      <c r="T261" s="13">
        <v>2</v>
      </c>
      <c r="U261" s="13">
        <v>1</v>
      </c>
      <c r="V261" s="13">
        <v>2</v>
      </c>
      <c r="W261" s="13">
        <v>3</v>
      </c>
      <c r="X261" s="13">
        <v>4</v>
      </c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0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</row>
    <row r="262" spans="1:64" ht="144" customHeight="1" x14ac:dyDescent="0.25">
      <c r="A262" s="13" t="s">
        <v>695</v>
      </c>
      <c r="B262" s="13" t="s">
        <v>412</v>
      </c>
      <c r="C262" s="13" t="s">
        <v>1312</v>
      </c>
      <c r="D262" s="13" t="s">
        <v>914</v>
      </c>
      <c r="E262" s="13" t="s">
        <v>625</v>
      </c>
      <c r="F262" s="13" t="s">
        <v>917</v>
      </c>
      <c r="G262" s="14" t="s">
        <v>696</v>
      </c>
      <c r="H262" s="14" t="s">
        <v>932</v>
      </c>
      <c r="I262" s="14">
        <v>620342350</v>
      </c>
      <c r="J262" s="13" t="s">
        <v>68</v>
      </c>
      <c r="K262" s="15">
        <v>573</v>
      </c>
      <c r="L262" s="15">
        <f>K262*P262</f>
        <v>8595</v>
      </c>
      <c r="M262" s="15">
        <v>1432</v>
      </c>
      <c r="N262" s="15">
        <f>M262*P262</f>
        <v>21480</v>
      </c>
      <c r="O262" s="13"/>
      <c r="P262" s="16">
        <f t="shared" si="7"/>
        <v>15</v>
      </c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>
        <v>1</v>
      </c>
      <c r="AI262" s="13">
        <v>3</v>
      </c>
      <c r="AJ262" s="13">
        <v>4</v>
      </c>
      <c r="AK262" s="13">
        <v>3</v>
      </c>
      <c r="AL262" s="13">
        <v>2</v>
      </c>
      <c r="AM262" s="13">
        <v>2</v>
      </c>
      <c r="AN262" s="13"/>
      <c r="AO262" s="13"/>
      <c r="AP262" s="13"/>
      <c r="AQ262" s="10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</row>
    <row r="263" spans="1:64" ht="144" customHeight="1" x14ac:dyDescent="0.25">
      <c r="A263" s="13" t="s">
        <v>697</v>
      </c>
      <c r="B263" s="13" t="s">
        <v>271</v>
      </c>
      <c r="C263" s="13" t="s">
        <v>1313</v>
      </c>
      <c r="D263" s="13" t="s">
        <v>910</v>
      </c>
      <c r="E263" s="13" t="s">
        <v>625</v>
      </c>
      <c r="F263" s="13" t="s">
        <v>917</v>
      </c>
      <c r="G263" s="14" t="s">
        <v>698</v>
      </c>
      <c r="H263" s="14" t="s">
        <v>927</v>
      </c>
      <c r="I263" s="14">
        <v>620342350</v>
      </c>
      <c r="J263" s="13" t="s">
        <v>68</v>
      </c>
      <c r="K263" s="15">
        <v>381</v>
      </c>
      <c r="L263" s="15">
        <f>K263*P263</f>
        <v>8763</v>
      </c>
      <c r="M263" s="15">
        <v>952</v>
      </c>
      <c r="N263" s="15">
        <f>M263*P263</f>
        <v>21896</v>
      </c>
      <c r="O263" s="13"/>
      <c r="P263" s="16">
        <f t="shared" si="7"/>
        <v>23</v>
      </c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>
        <v>7</v>
      </c>
      <c r="AJ263" s="13">
        <v>5</v>
      </c>
      <c r="AK263" s="13">
        <v>1</v>
      </c>
      <c r="AL263" s="13">
        <v>3</v>
      </c>
      <c r="AM263" s="13">
        <v>4</v>
      </c>
      <c r="AN263" s="13"/>
      <c r="AO263" s="13">
        <v>3</v>
      </c>
      <c r="AP263" s="13"/>
      <c r="AQ263" s="10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</row>
    <row r="264" spans="1:64" ht="144" customHeight="1" x14ac:dyDescent="0.25">
      <c r="A264" s="13" t="s">
        <v>699</v>
      </c>
      <c r="B264" s="13" t="s">
        <v>131</v>
      </c>
      <c r="C264" s="13" t="s">
        <v>1314</v>
      </c>
      <c r="D264" s="13" t="s">
        <v>914</v>
      </c>
      <c r="E264" s="13" t="s">
        <v>625</v>
      </c>
      <c r="F264" s="13" t="s">
        <v>917</v>
      </c>
      <c r="G264" s="14" t="s">
        <v>700</v>
      </c>
      <c r="H264" s="14" t="s">
        <v>927</v>
      </c>
      <c r="I264" s="14">
        <v>620342350</v>
      </c>
      <c r="J264" s="13" t="s">
        <v>68</v>
      </c>
      <c r="K264" s="15">
        <v>688</v>
      </c>
      <c r="L264" s="15">
        <f>K264*P264</f>
        <v>13072</v>
      </c>
      <c r="M264" s="15">
        <v>1720</v>
      </c>
      <c r="N264" s="15">
        <f>M264*P264</f>
        <v>32680</v>
      </c>
      <c r="O264" s="13"/>
      <c r="P264" s="16">
        <f t="shared" si="7"/>
        <v>19</v>
      </c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>
        <v>5</v>
      </c>
      <c r="AJ264" s="13">
        <v>5</v>
      </c>
      <c r="AK264" s="13">
        <v>5</v>
      </c>
      <c r="AL264" s="13">
        <v>2</v>
      </c>
      <c r="AM264" s="13"/>
      <c r="AN264" s="13"/>
      <c r="AO264" s="13">
        <v>2</v>
      </c>
      <c r="AP264" s="13"/>
      <c r="AQ264" s="10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</row>
    <row r="265" spans="1:64" ht="144" customHeight="1" x14ac:dyDescent="0.25">
      <c r="A265" s="13" t="s">
        <v>701</v>
      </c>
      <c r="B265" s="13" t="s">
        <v>702</v>
      </c>
      <c r="C265" s="13" t="s">
        <v>1315</v>
      </c>
      <c r="D265" s="13" t="s">
        <v>914</v>
      </c>
      <c r="E265" s="13" t="s">
        <v>625</v>
      </c>
      <c r="F265" s="13" t="s">
        <v>917</v>
      </c>
      <c r="G265" s="14" t="s">
        <v>703</v>
      </c>
      <c r="H265" s="14" t="s">
        <v>933</v>
      </c>
      <c r="I265" s="14">
        <v>620342310</v>
      </c>
      <c r="J265" s="13" t="s">
        <v>68</v>
      </c>
      <c r="K265" s="15">
        <v>573</v>
      </c>
      <c r="L265" s="15">
        <f>K265*P265</f>
        <v>3438</v>
      </c>
      <c r="M265" s="15">
        <v>1432</v>
      </c>
      <c r="N265" s="15">
        <f>M265*P265</f>
        <v>8592</v>
      </c>
      <c r="O265" s="13"/>
      <c r="P265" s="16">
        <f t="shared" si="7"/>
        <v>6</v>
      </c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>
        <v>1</v>
      </c>
      <c r="AH265" s="13"/>
      <c r="AI265" s="13">
        <v>1</v>
      </c>
      <c r="AJ265" s="13"/>
      <c r="AK265" s="13">
        <v>1</v>
      </c>
      <c r="AL265" s="13">
        <v>2</v>
      </c>
      <c r="AM265" s="13">
        <v>1</v>
      </c>
      <c r="AN265" s="13"/>
      <c r="AO265" s="13"/>
      <c r="AP265" s="13"/>
      <c r="AQ265" s="10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</row>
    <row r="266" spans="1:64" ht="144" customHeight="1" x14ac:dyDescent="0.25">
      <c r="A266" s="13" t="s">
        <v>704</v>
      </c>
      <c r="B266" s="13" t="s">
        <v>705</v>
      </c>
      <c r="C266" s="13" t="s">
        <v>1316</v>
      </c>
      <c r="D266" s="13" t="s">
        <v>914</v>
      </c>
      <c r="E266" s="13" t="s">
        <v>625</v>
      </c>
      <c r="F266" s="13" t="s">
        <v>917</v>
      </c>
      <c r="G266" s="14" t="s">
        <v>706</v>
      </c>
      <c r="H266" s="14" t="s">
        <v>934</v>
      </c>
      <c r="I266" s="14">
        <v>620342350</v>
      </c>
      <c r="J266" s="13" t="s">
        <v>68</v>
      </c>
      <c r="K266" s="15">
        <v>535</v>
      </c>
      <c r="L266" s="15">
        <f>K266*P266</f>
        <v>12305</v>
      </c>
      <c r="M266" s="15">
        <v>1337</v>
      </c>
      <c r="N266" s="15">
        <f>M266*P266</f>
        <v>30751</v>
      </c>
      <c r="O266" s="13"/>
      <c r="P266" s="16">
        <f t="shared" si="7"/>
        <v>23</v>
      </c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0"/>
      <c r="AR266" s="3"/>
      <c r="AS266" s="3"/>
      <c r="AT266" s="3"/>
      <c r="AU266" s="3"/>
      <c r="AV266" s="3"/>
      <c r="AW266" s="3">
        <v>2</v>
      </c>
      <c r="AX266" s="3">
        <v>6</v>
      </c>
      <c r="AY266" s="3">
        <v>8</v>
      </c>
      <c r="AZ266" s="3">
        <v>4</v>
      </c>
      <c r="BA266" s="3">
        <v>3</v>
      </c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</row>
    <row r="267" spans="1:64" ht="144" customHeight="1" x14ac:dyDescent="0.25">
      <c r="A267" s="13" t="s">
        <v>707</v>
      </c>
      <c r="B267" s="13" t="s">
        <v>502</v>
      </c>
      <c r="C267" s="13" t="s">
        <v>1317</v>
      </c>
      <c r="D267" s="13" t="s">
        <v>914</v>
      </c>
      <c r="E267" s="13" t="s">
        <v>625</v>
      </c>
      <c r="F267" s="13" t="s">
        <v>917</v>
      </c>
      <c r="G267" s="14" t="s">
        <v>708</v>
      </c>
      <c r="H267" s="14" t="s">
        <v>922</v>
      </c>
      <c r="I267" s="14">
        <v>620342350</v>
      </c>
      <c r="J267" s="13" t="s">
        <v>68</v>
      </c>
      <c r="K267" s="15">
        <v>496</v>
      </c>
      <c r="L267" s="15">
        <f>K267*P267</f>
        <v>8432</v>
      </c>
      <c r="M267" s="15">
        <v>1240</v>
      </c>
      <c r="N267" s="15">
        <f>M267*P267</f>
        <v>21080</v>
      </c>
      <c r="O267" s="13"/>
      <c r="P267" s="16">
        <f t="shared" si="7"/>
        <v>17</v>
      </c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0"/>
      <c r="AR267" s="3"/>
      <c r="AS267" s="3"/>
      <c r="AT267" s="3"/>
      <c r="AU267" s="3"/>
      <c r="AV267" s="3"/>
      <c r="AW267" s="3">
        <v>1</v>
      </c>
      <c r="AX267" s="3">
        <v>3</v>
      </c>
      <c r="AY267" s="3">
        <v>6</v>
      </c>
      <c r="AZ267" s="3">
        <v>5</v>
      </c>
      <c r="BA267" s="3">
        <v>2</v>
      </c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</row>
    <row r="268" spans="1:64" ht="144" customHeight="1" x14ac:dyDescent="0.25">
      <c r="A268" s="13" t="s">
        <v>709</v>
      </c>
      <c r="B268" s="13" t="s">
        <v>421</v>
      </c>
      <c r="C268" s="13" t="s">
        <v>1318</v>
      </c>
      <c r="D268" s="13" t="s">
        <v>914</v>
      </c>
      <c r="E268" s="13" t="s">
        <v>625</v>
      </c>
      <c r="F268" s="13" t="s">
        <v>917</v>
      </c>
      <c r="G268" s="14" t="s">
        <v>710</v>
      </c>
      <c r="H268" s="14" t="s">
        <v>935</v>
      </c>
      <c r="I268" s="14">
        <v>620342350</v>
      </c>
      <c r="J268" s="13" t="s">
        <v>68</v>
      </c>
      <c r="K268" s="15">
        <v>496</v>
      </c>
      <c r="L268" s="15">
        <f>K268*P268</f>
        <v>2480</v>
      </c>
      <c r="M268" s="15">
        <v>1240</v>
      </c>
      <c r="N268" s="15">
        <f>M268*P268</f>
        <v>6200</v>
      </c>
      <c r="O268" s="13"/>
      <c r="P268" s="16">
        <f t="shared" si="7"/>
        <v>5</v>
      </c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>
        <v>1</v>
      </c>
      <c r="AH268" s="13"/>
      <c r="AI268" s="13"/>
      <c r="AJ268" s="13">
        <v>2</v>
      </c>
      <c r="AK268" s="13">
        <v>1</v>
      </c>
      <c r="AL268" s="13">
        <v>1</v>
      </c>
      <c r="AM268" s="13"/>
      <c r="AN268" s="13"/>
      <c r="AO268" s="13"/>
      <c r="AP268" s="13"/>
      <c r="AQ268" s="10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</row>
    <row r="269" spans="1:64" ht="144" customHeight="1" x14ac:dyDescent="0.25">
      <c r="A269" s="13" t="s">
        <v>711</v>
      </c>
      <c r="B269" s="13" t="s">
        <v>712</v>
      </c>
      <c r="C269" s="13" t="s">
        <v>1319</v>
      </c>
      <c r="D269" s="13" t="s">
        <v>914</v>
      </c>
      <c r="E269" s="13" t="s">
        <v>625</v>
      </c>
      <c r="F269" s="13" t="s">
        <v>917</v>
      </c>
      <c r="G269" s="14" t="s">
        <v>713</v>
      </c>
      <c r="H269" s="14" t="s">
        <v>936</v>
      </c>
      <c r="I269" s="14">
        <v>620349190</v>
      </c>
      <c r="J269" s="13" t="s">
        <v>68</v>
      </c>
      <c r="K269" s="15">
        <v>635</v>
      </c>
      <c r="L269" s="15">
        <f>K269*P269</f>
        <v>6350</v>
      </c>
      <c r="M269" s="15">
        <v>1587</v>
      </c>
      <c r="N269" s="15">
        <f>M269*P269</f>
        <v>15870</v>
      </c>
      <c r="O269" s="13"/>
      <c r="P269" s="16">
        <f t="shared" si="7"/>
        <v>10</v>
      </c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0"/>
      <c r="AR269" s="3"/>
      <c r="AS269" s="3"/>
      <c r="AT269" s="3"/>
      <c r="AU269" s="3"/>
      <c r="AV269" s="3"/>
      <c r="AW269" s="3">
        <v>1</v>
      </c>
      <c r="AX269" s="3">
        <v>3</v>
      </c>
      <c r="AY269" s="3">
        <v>5</v>
      </c>
      <c r="AZ269" s="3">
        <v>1</v>
      </c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</row>
    <row r="270" spans="1:64" ht="144" customHeight="1" x14ac:dyDescent="0.25">
      <c r="A270" s="13" t="s">
        <v>714</v>
      </c>
      <c r="B270" s="13" t="s">
        <v>637</v>
      </c>
      <c r="C270" s="13" t="s">
        <v>1320</v>
      </c>
      <c r="D270" s="13" t="s">
        <v>914</v>
      </c>
      <c r="E270" s="13" t="s">
        <v>625</v>
      </c>
      <c r="F270" s="13" t="s">
        <v>917</v>
      </c>
      <c r="G270" s="14" t="s">
        <v>715</v>
      </c>
      <c r="H270" s="14" t="s">
        <v>937</v>
      </c>
      <c r="I270" s="14">
        <v>610341000</v>
      </c>
      <c r="J270" s="13" t="s">
        <v>68</v>
      </c>
      <c r="K270" s="15">
        <v>458</v>
      </c>
      <c r="L270" s="15">
        <f>K270*P270</f>
        <v>5954</v>
      </c>
      <c r="M270" s="15">
        <v>1145</v>
      </c>
      <c r="N270" s="15">
        <f>M270*P270</f>
        <v>14885</v>
      </c>
      <c r="O270" s="13"/>
      <c r="P270" s="16">
        <f t="shared" si="7"/>
        <v>13</v>
      </c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0"/>
      <c r="AR270" s="3"/>
      <c r="AS270" s="3"/>
      <c r="AT270" s="3"/>
      <c r="AU270" s="3"/>
      <c r="AV270" s="3"/>
      <c r="AW270" s="3">
        <v>1</v>
      </c>
      <c r="AX270" s="3">
        <v>2</v>
      </c>
      <c r="AY270" s="3">
        <v>8</v>
      </c>
      <c r="AZ270" s="3">
        <v>2</v>
      </c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</row>
    <row r="271" spans="1:64" ht="30" x14ac:dyDescent="0.25">
      <c r="A271" s="13" t="s">
        <v>716</v>
      </c>
      <c r="B271" s="13" t="s">
        <v>90</v>
      </c>
      <c r="C271" s="13" t="s">
        <v>1321</v>
      </c>
      <c r="D271" s="13" t="s">
        <v>904</v>
      </c>
      <c r="E271" s="13" t="s">
        <v>625</v>
      </c>
      <c r="F271" s="13" t="s">
        <v>917</v>
      </c>
      <c r="G271" s="14" t="s">
        <v>717</v>
      </c>
      <c r="H271" s="14" t="s">
        <v>922</v>
      </c>
      <c r="I271" s="14">
        <v>620342350</v>
      </c>
      <c r="J271" s="13" t="s">
        <v>68</v>
      </c>
      <c r="K271" s="15">
        <v>496</v>
      </c>
      <c r="L271" s="15">
        <f>K271*P271</f>
        <v>4464</v>
      </c>
      <c r="M271" s="15">
        <v>1240</v>
      </c>
      <c r="N271" s="15">
        <f>M271*P271</f>
        <v>11160</v>
      </c>
      <c r="O271" s="13"/>
      <c r="P271" s="16">
        <f t="shared" si="7"/>
        <v>9</v>
      </c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0"/>
      <c r="AR271" s="3"/>
      <c r="AS271" s="3"/>
      <c r="AT271" s="3"/>
      <c r="AU271" s="3"/>
      <c r="AV271" s="3"/>
      <c r="AW271" s="3">
        <v>3</v>
      </c>
      <c r="AX271" s="3">
        <v>4</v>
      </c>
      <c r="AY271" s="3">
        <v>1</v>
      </c>
      <c r="AZ271" s="3">
        <v>1</v>
      </c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</row>
    <row r="272" spans="1:64" ht="30" x14ac:dyDescent="0.25">
      <c r="A272" s="13" t="s">
        <v>718</v>
      </c>
      <c r="B272" s="13" t="s">
        <v>98</v>
      </c>
      <c r="C272" s="13" t="s">
        <v>1322</v>
      </c>
      <c r="D272" s="13" t="s">
        <v>905</v>
      </c>
      <c r="E272" s="13" t="s">
        <v>625</v>
      </c>
      <c r="F272" s="13" t="s">
        <v>917</v>
      </c>
      <c r="G272" s="14" t="s">
        <v>719</v>
      </c>
      <c r="H272" s="14" t="s">
        <v>938</v>
      </c>
      <c r="I272" s="14">
        <v>420310000</v>
      </c>
      <c r="J272" s="13" t="s">
        <v>68</v>
      </c>
      <c r="K272" s="15">
        <v>1381</v>
      </c>
      <c r="L272" s="15">
        <f>K272*P272</f>
        <v>12429</v>
      </c>
      <c r="M272" s="15">
        <v>3452</v>
      </c>
      <c r="N272" s="15">
        <f>M272*P272</f>
        <v>31068</v>
      </c>
      <c r="O272" s="13"/>
      <c r="P272" s="16">
        <f t="shared" si="7"/>
        <v>9</v>
      </c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0"/>
      <c r="AR272" s="3"/>
      <c r="AS272" s="3"/>
      <c r="AT272" s="3"/>
      <c r="AU272" s="3"/>
      <c r="AV272" s="3"/>
      <c r="AW272" s="3">
        <v>3</v>
      </c>
      <c r="AX272" s="3">
        <v>2</v>
      </c>
      <c r="AY272" s="3">
        <v>3</v>
      </c>
      <c r="AZ272" s="3">
        <v>1</v>
      </c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</row>
    <row r="273" spans="1:64" ht="30" x14ac:dyDescent="0.25">
      <c r="A273" s="13" t="s">
        <v>720</v>
      </c>
      <c r="B273" s="13" t="s">
        <v>688</v>
      </c>
      <c r="C273" s="13" t="s">
        <v>1323</v>
      </c>
      <c r="D273" s="13" t="s">
        <v>914</v>
      </c>
      <c r="E273" s="13" t="s">
        <v>625</v>
      </c>
      <c r="F273" s="13" t="s">
        <v>917</v>
      </c>
      <c r="G273" s="14" t="s">
        <v>689</v>
      </c>
      <c r="H273" s="14" t="s">
        <v>939</v>
      </c>
      <c r="I273" s="14">
        <v>6203423500</v>
      </c>
      <c r="J273" s="13" t="s">
        <v>68</v>
      </c>
      <c r="K273" s="15">
        <v>342</v>
      </c>
      <c r="L273" s="15">
        <f>K273*P273</f>
        <v>4104</v>
      </c>
      <c r="M273" s="15">
        <v>855</v>
      </c>
      <c r="N273" s="15">
        <f>M273*P273</f>
        <v>10260</v>
      </c>
      <c r="O273" s="13"/>
      <c r="P273" s="16">
        <f t="shared" si="7"/>
        <v>12</v>
      </c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>
        <v>1</v>
      </c>
      <c r="AI273" s="13">
        <v>5</v>
      </c>
      <c r="AJ273" s="13">
        <v>5</v>
      </c>
      <c r="AK273" s="13">
        <v>1</v>
      </c>
      <c r="AL273" s="13"/>
      <c r="AM273" s="13"/>
      <c r="AN273" s="13"/>
      <c r="AO273" s="13"/>
      <c r="AP273" s="13"/>
      <c r="AQ273" s="10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</row>
    <row r="274" spans="1:64" ht="144" customHeight="1" x14ac:dyDescent="0.25">
      <c r="A274" s="13" t="s">
        <v>721</v>
      </c>
      <c r="B274" s="13" t="s">
        <v>722</v>
      </c>
      <c r="C274" s="13" t="s">
        <v>1324</v>
      </c>
      <c r="D274" s="13" t="s">
        <v>914</v>
      </c>
      <c r="E274" s="13" t="s">
        <v>625</v>
      </c>
      <c r="F274" s="13" t="s">
        <v>917</v>
      </c>
      <c r="G274" s="14" t="s">
        <v>723</v>
      </c>
      <c r="H274" s="14" t="s">
        <v>922</v>
      </c>
      <c r="I274" s="14">
        <v>610342000</v>
      </c>
      <c r="J274" s="13" t="s">
        <v>68</v>
      </c>
      <c r="K274" s="15">
        <v>265</v>
      </c>
      <c r="L274" s="15">
        <f>K274*P274</f>
        <v>2915</v>
      </c>
      <c r="M274" s="15">
        <v>662</v>
      </c>
      <c r="N274" s="15">
        <f>M274*P274</f>
        <v>7282</v>
      </c>
      <c r="O274" s="13"/>
      <c r="P274" s="16">
        <f t="shared" si="7"/>
        <v>11</v>
      </c>
      <c r="Q274" s="13"/>
      <c r="R274" s="13"/>
      <c r="S274" s="13">
        <v>2</v>
      </c>
      <c r="T274" s="13">
        <v>5</v>
      </c>
      <c r="U274" s="13"/>
      <c r="V274" s="13"/>
      <c r="W274" s="13">
        <v>3</v>
      </c>
      <c r="X274" s="13">
        <v>1</v>
      </c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0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</row>
    <row r="275" spans="1:64" ht="144" customHeight="1" x14ac:dyDescent="0.25">
      <c r="A275" s="13" t="s">
        <v>724</v>
      </c>
      <c r="B275" s="13" t="s">
        <v>133</v>
      </c>
      <c r="C275" s="13" t="s">
        <v>1325</v>
      </c>
      <c r="D275" s="13" t="s">
        <v>914</v>
      </c>
      <c r="E275" s="13" t="s">
        <v>625</v>
      </c>
      <c r="F275" s="13" t="s">
        <v>917</v>
      </c>
      <c r="G275" s="14" t="s">
        <v>725</v>
      </c>
      <c r="H275" s="14" t="s">
        <v>940</v>
      </c>
      <c r="I275" s="14">
        <v>620341100</v>
      </c>
      <c r="J275" s="13" t="s">
        <v>68</v>
      </c>
      <c r="K275" s="15">
        <v>458</v>
      </c>
      <c r="L275" s="15">
        <f>K275*P275</f>
        <v>1832</v>
      </c>
      <c r="M275" s="15">
        <v>1145</v>
      </c>
      <c r="N275" s="15">
        <f>M275*P275</f>
        <v>4580</v>
      </c>
      <c r="O275" s="13"/>
      <c r="P275" s="16">
        <f t="shared" si="7"/>
        <v>4</v>
      </c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0"/>
      <c r="AR275" s="3"/>
      <c r="AS275" s="3"/>
      <c r="AT275" s="3"/>
      <c r="AU275" s="3"/>
      <c r="AV275" s="3"/>
      <c r="AW275" s="3">
        <v>1</v>
      </c>
      <c r="AX275" s="3">
        <v>1</v>
      </c>
      <c r="AY275" s="3">
        <v>2</v>
      </c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</row>
    <row r="276" spans="1:64" x14ac:dyDescent="0.25">
      <c r="A276" s="13" t="s">
        <v>726</v>
      </c>
      <c r="B276" s="13" t="s">
        <v>90</v>
      </c>
      <c r="C276" s="13" t="s">
        <v>1326</v>
      </c>
      <c r="D276" s="13" t="s">
        <v>904</v>
      </c>
      <c r="E276" s="13" t="s">
        <v>625</v>
      </c>
      <c r="F276" s="13" t="s">
        <v>917</v>
      </c>
      <c r="G276" s="14" t="s">
        <v>727</v>
      </c>
      <c r="H276" s="14">
        <v>0</v>
      </c>
      <c r="I276" s="14">
        <v>620349190</v>
      </c>
      <c r="J276" s="13" t="s">
        <v>68</v>
      </c>
      <c r="K276" s="15">
        <v>381</v>
      </c>
      <c r="L276" s="15">
        <f>K276*P276</f>
        <v>2286</v>
      </c>
      <c r="M276" s="15">
        <v>952</v>
      </c>
      <c r="N276" s="15">
        <f>M276*P276</f>
        <v>5712</v>
      </c>
      <c r="O276" s="13"/>
      <c r="P276" s="16">
        <f t="shared" si="7"/>
        <v>6</v>
      </c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0"/>
      <c r="AR276" s="3"/>
      <c r="AS276" s="3"/>
      <c r="AT276" s="3"/>
      <c r="AU276" s="3"/>
      <c r="AV276" s="3"/>
      <c r="AW276" s="3">
        <v>1</v>
      </c>
      <c r="AX276" s="3">
        <v>4</v>
      </c>
      <c r="AY276" s="3"/>
      <c r="AZ276" s="3">
        <v>1</v>
      </c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</row>
    <row r="277" spans="1:64" ht="144" customHeight="1" x14ac:dyDescent="0.25">
      <c r="A277" s="13" t="s">
        <v>728</v>
      </c>
      <c r="B277" s="13" t="s">
        <v>678</v>
      </c>
      <c r="C277" s="13" t="s">
        <v>1327</v>
      </c>
      <c r="D277" s="13" t="s">
        <v>914</v>
      </c>
      <c r="E277" s="13" t="s">
        <v>625</v>
      </c>
      <c r="F277" s="13" t="s">
        <v>917</v>
      </c>
      <c r="G277" s="14" t="s">
        <v>729</v>
      </c>
      <c r="H277" s="14" t="s">
        <v>922</v>
      </c>
      <c r="I277" s="14">
        <v>620342350</v>
      </c>
      <c r="J277" s="13" t="s">
        <v>68</v>
      </c>
      <c r="K277" s="15">
        <v>458</v>
      </c>
      <c r="L277" s="15">
        <f>K277*P277</f>
        <v>1374</v>
      </c>
      <c r="M277" s="15">
        <v>1145</v>
      </c>
      <c r="N277" s="15">
        <f>M277*P277</f>
        <v>3435</v>
      </c>
      <c r="O277" s="13"/>
      <c r="P277" s="16">
        <f t="shared" si="7"/>
        <v>3</v>
      </c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>
        <v>1</v>
      </c>
      <c r="AM277" s="13"/>
      <c r="AN277" s="13"/>
      <c r="AO277" s="13">
        <v>1</v>
      </c>
      <c r="AP277" s="13"/>
      <c r="AQ277" s="10">
        <v>1</v>
      </c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</row>
    <row r="278" spans="1:64" ht="144" customHeight="1" x14ac:dyDescent="0.25">
      <c r="A278" s="13" t="s">
        <v>730</v>
      </c>
      <c r="B278" s="13" t="s">
        <v>98</v>
      </c>
      <c r="C278" s="13" t="s">
        <v>1328</v>
      </c>
      <c r="D278" s="13" t="s">
        <v>905</v>
      </c>
      <c r="E278" s="13" t="s">
        <v>625</v>
      </c>
      <c r="F278" s="13" t="s">
        <v>917</v>
      </c>
      <c r="G278" s="14" t="s">
        <v>731</v>
      </c>
      <c r="H278" s="14" t="s">
        <v>938</v>
      </c>
      <c r="I278" s="14">
        <v>420310000</v>
      </c>
      <c r="J278" s="13" t="s">
        <v>68</v>
      </c>
      <c r="K278" s="15">
        <v>1112</v>
      </c>
      <c r="L278" s="15">
        <f>K278*P278</f>
        <v>5560</v>
      </c>
      <c r="M278" s="15">
        <v>2780</v>
      </c>
      <c r="N278" s="15">
        <f>M278*P278</f>
        <v>13900</v>
      </c>
      <c r="O278" s="13"/>
      <c r="P278" s="16">
        <f t="shared" si="7"/>
        <v>5</v>
      </c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0"/>
      <c r="AR278" s="3"/>
      <c r="AS278" s="3"/>
      <c r="AT278" s="3"/>
      <c r="AU278" s="3"/>
      <c r="AV278" s="3"/>
      <c r="AW278" s="3"/>
      <c r="AX278" s="3">
        <v>2</v>
      </c>
      <c r="AY278" s="3">
        <v>2</v>
      </c>
      <c r="AZ278" s="3">
        <v>1</v>
      </c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</row>
    <row r="279" spans="1:64" ht="144" customHeight="1" x14ac:dyDescent="0.25">
      <c r="A279" s="13" t="s">
        <v>720</v>
      </c>
      <c r="B279" s="13" t="s">
        <v>98</v>
      </c>
      <c r="C279" s="13" t="s">
        <v>1329</v>
      </c>
      <c r="D279" s="13" t="s">
        <v>905</v>
      </c>
      <c r="E279" s="13" t="s">
        <v>625</v>
      </c>
      <c r="F279" s="13" t="s">
        <v>917</v>
      </c>
      <c r="G279" s="14" t="s">
        <v>689</v>
      </c>
      <c r="H279" s="14" t="s">
        <v>939</v>
      </c>
      <c r="I279" s="14">
        <v>6203423500</v>
      </c>
      <c r="J279" s="13" t="s">
        <v>68</v>
      </c>
      <c r="K279" s="15">
        <v>342</v>
      </c>
      <c r="L279" s="15">
        <f>K279*P279</f>
        <v>1026</v>
      </c>
      <c r="M279" s="15">
        <v>855</v>
      </c>
      <c r="N279" s="15">
        <f>M279*P279</f>
        <v>2565</v>
      </c>
      <c r="O279" s="13"/>
      <c r="P279" s="16">
        <f t="shared" si="7"/>
        <v>3</v>
      </c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>
        <v>1</v>
      </c>
      <c r="AI279" s="13"/>
      <c r="AJ279" s="13">
        <v>1</v>
      </c>
      <c r="AK279" s="13">
        <v>1</v>
      </c>
      <c r="AL279" s="13"/>
      <c r="AM279" s="13"/>
      <c r="AN279" s="13"/>
      <c r="AO279" s="13"/>
      <c r="AP279" s="13"/>
      <c r="AQ279" s="10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</row>
    <row r="280" spans="1:64" ht="30" x14ac:dyDescent="0.25">
      <c r="A280" s="13" t="s">
        <v>732</v>
      </c>
      <c r="B280" s="13" t="s">
        <v>98</v>
      </c>
      <c r="C280" s="13" t="s">
        <v>1330</v>
      </c>
      <c r="D280" s="13" t="s">
        <v>905</v>
      </c>
      <c r="E280" s="13" t="s">
        <v>625</v>
      </c>
      <c r="F280" s="13" t="s">
        <v>917</v>
      </c>
      <c r="G280" s="14" t="s">
        <v>733</v>
      </c>
      <c r="H280" s="14" t="s">
        <v>940</v>
      </c>
      <c r="I280" s="14">
        <v>620341100</v>
      </c>
      <c r="J280" s="13" t="s">
        <v>68</v>
      </c>
      <c r="K280" s="15">
        <v>304</v>
      </c>
      <c r="L280" s="15">
        <f>K280*P280</f>
        <v>1520</v>
      </c>
      <c r="M280" s="15">
        <v>760</v>
      </c>
      <c r="N280" s="15">
        <f>M280*P280</f>
        <v>3800</v>
      </c>
      <c r="O280" s="13"/>
      <c r="P280" s="16">
        <f t="shared" si="7"/>
        <v>5</v>
      </c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0"/>
      <c r="AR280" s="3"/>
      <c r="AS280" s="3"/>
      <c r="AT280" s="3"/>
      <c r="AU280" s="3"/>
      <c r="AV280" s="3"/>
      <c r="AW280" s="3"/>
      <c r="AX280" s="3"/>
      <c r="AY280" s="3">
        <v>3</v>
      </c>
      <c r="AZ280" s="3">
        <v>1</v>
      </c>
      <c r="BA280" s="3">
        <v>1</v>
      </c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</row>
    <row r="281" spans="1:64" ht="30" x14ac:dyDescent="0.25">
      <c r="A281" s="13" t="s">
        <v>734</v>
      </c>
      <c r="B281" s="13" t="s">
        <v>735</v>
      </c>
      <c r="C281" s="13" t="s">
        <v>1331</v>
      </c>
      <c r="D281" s="13" t="s">
        <v>914</v>
      </c>
      <c r="E281" s="13" t="s">
        <v>625</v>
      </c>
      <c r="F281" s="13" t="s">
        <v>917</v>
      </c>
      <c r="G281" s="14" t="s">
        <v>736</v>
      </c>
      <c r="H281" s="14" t="s">
        <v>941</v>
      </c>
      <c r="I281" s="14">
        <v>611030910</v>
      </c>
      <c r="J281" s="13" t="s">
        <v>68</v>
      </c>
      <c r="K281" s="15">
        <v>535</v>
      </c>
      <c r="L281" s="15">
        <f>K281*P281</f>
        <v>5885</v>
      </c>
      <c r="M281" s="15">
        <v>1337</v>
      </c>
      <c r="N281" s="15">
        <f>M281*P281</f>
        <v>14707</v>
      </c>
      <c r="O281" s="13"/>
      <c r="P281" s="16">
        <f t="shared" si="7"/>
        <v>11</v>
      </c>
      <c r="Q281" s="13"/>
      <c r="R281" s="13"/>
      <c r="S281" s="13"/>
      <c r="T281" s="13">
        <v>4</v>
      </c>
      <c r="U281" s="13">
        <v>2</v>
      </c>
      <c r="V281" s="13">
        <v>5</v>
      </c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0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</row>
    <row r="282" spans="1:64" x14ac:dyDescent="0.25">
      <c r="A282" s="13" t="s">
        <v>724</v>
      </c>
      <c r="B282" s="13" t="s">
        <v>98</v>
      </c>
      <c r="C282" s="13" t="s">
        <v>1332</v>
      </c>
      <c r="D282" s="13" t="s">
        <v>905</v>
      </c>
      <c r="E282" s="13" t="s">
        <v>625</v>
      </c>
      <c r="F282" s="13" t="s">
        <v>917</v>
      </c>
      <c r="G282" s="14" t="s">
        <v>725</v>
      </c>
      <c r="H282" s="14" t="s">
        <v>940</v>
      </c>
      <c r="I282" s="14">
        <v>620341100</v>
      </c>
      <c r="J282" s="13" t="s">
        <v>68</v>
      </c>
      <c r="K282" s="15">
        <v>458</v>
      </c>
      <c r="L282" s="15">
        <f>K282*P282</f>
        <v>1374</v>
      </c>
      <c r="M282" s="15">
        <v>1145</v>
      </c>
      <c r="N282" s="15">
        <f>M282*P282</f>
        <v>3435</v>
      </c>
      <c r="O282" s="13"/>
      <c r="P282" s="16">
        <f t="shared" si="7"/>
        <v>3</v>
      </c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0"/>
      <c r="AR282" s="3"/>
      <c r="AS282" s="3"/>
      <c r="AT282" s="3"/>
      <c r="AU282" s="3"/>
      <c r="AV282" s="3"/>
      <c r="AW282" s="3">
        <v>1</v>
      </c>
      <c r="AX282" s="3"/>
      <c r="AY282" s="3">
        <v>2</v>
      </c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</row>
    <row r="283" spans="1:64" ht="144" customHeight="1" x14ac:dyDescent="0.25">
      <c r="A283" s="13" t="s">
        <v>738</v>
      </c>
      <c r="B283" s="13" t="s">
        <v>271</v>
      </c>
      <c r="C283" s="13" t="s">
        <v>1333</v>
      </c>
      <c r="D283" s="13" t="s">
        <v>910</v>
      </c>
      <c r="E283" s="13" t="s">
        <v>625</v>
      </c>
      <c r="F283" s="13" t="s">
        <v>917</v>
      </c>
      <c r="G283" s="14" t="s">
        <v>739</v>
      </c>
      <c r="H283" s="14" t="s">
        <v>927</v>
      </c>
      <c r="I283" s="14">
        <v>620342350</v>
      </c>
      <c r="J283" s="13" t="s">
        <v>68</v>
      </c>
      <c r="K283" s="15">
        <v>688</v>
      </c>
      <c r="L283" s="15">
        <f>K283*P283</f>
        <v>2752</v>
      </c>
      <c r="M283" s="15">
        <v>1720</v>
      </c>
      <c r="N283" s="15">
        <f>M283*P283</f>
        <v>6880</v>
      </c>
      <c r="O283" s="13"/>
      <c r="P283" s="16">
        <f t="shared" si="7"/>
        <v>4</v>
      </c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>
        <v>3</v>
      </c>
      <c r="AL283" s="13">
        <v>1</v>
      </c>
      <c r="AM283" s="13"/>
      <c r="AN283" s="13"/>
      <c r="AO283" s="13"/>
      <c r="AP283" s="13"/>
      <c r="AQ283" s="10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</row>
    <row r="284" spans="1:64" ht="30" x14ac:dyDescent="0.25">
      <c r="A284" s="13" t="s">
        <v>721</v>
      </c>
      <c r="B284" s="13" t="s">
        <v>97</v>
      </c>
      <c r="C284" s="13" t="s">
        <v>1334</v>
      </c>
      <c r="D284" s="13" t="s">
        <v>902</v>
      </c>
      <c r="E284" s="13" t="s">
        <v>625</v>
      </c>
      <c r="F284" s="13" t="s">
        <v>917</v>
      </c>
      <c r="G284" s="14" t="s">
        <v>723</v>
      </c>
      <c r="H284" s="14" t="s">
        <v>922</v>
      </c>
      <c r="I284" s="14">
        <v>610342000</v>
      </c>
      <c r="J284" s="13" t="s">
        <v>68</v>
      </c>
      <c r="K284" s="15">
        <v>265</v>
      </c>
      <c r="L284" s="15">
        <f>K284*P284</f>
        <v>795</v>
      </c>
      <c r="M284" s="15">
        <v>662</v>
      </c>
      <c r="N284" s="15">
        <f>M284*P284</f>
        <v>1986</v>
      </c>
      <c r="O284" s="13"/>
      <c r="P284" s="16">
        <f t="shared" si="7"/>
        <v>3</v>
      </c>
      <c r="Q284" s="13"/>
      <c r="R284" s="13"/>
      <c r="S284" s="13"/>
      <c r="T284" s="13"/>
      <c r="U284" s="13">
        <v>1</v>
      </c>
      <c r="V284" s="13">
        <v>2</v>
      </c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0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</row>
    <row r="285" spans="1:64" ht="144" customHeight="1" x14ac:dyDescent="0.25">
      <c r="A285" s="13" t="s">
        <v>740</v>
      </c>
      <c r="B285" s="13" t="s">
        <v>741</v>
      </c>
      <c r="C285" s="13" t="s">
        <v>1335</v>
      </c>
      <c r="D285" s="13" t="s">
        <v>914</v>
      </c>
      <c r="E285" s="13" t="s">
        <v>625</v>
      </c>
      <c r="F285" s="13" t="s">
        <v>917</v>
      </c>
      <c r="G285" s="14" t="s">
        <v>742</v>
      </c>
      <c r="H285" s="14" t="s">
        <v>922</v>
      </c>
      <c r="I285" s="14">
        <v>620342350</v>
      </c>
      <c r="J285" s="13" t="s">
        <v>68</v>
      </c>
      <c r="K285" s="15">
        <v>496</v>
      </c>
      <c r="L285" s="15">
        <f>K285*P285</f>
        <v>4464</v>
      </c>
      <c r="M285" s="15">
        <v>1240</v>
      </c>
      <c r="N285" s="15">
        <f>M285*P285</f>
        <v>11160</v>
      </c>
      <c r="O285" s="13"/>
      <c r="P285" s="16">
        <f t="shared" ref="P285:P311" si="8">SUM(Q285:BL285)</f>
        <v>9</v>
      </c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0"/>
      <c r="AR285" s="3"/>
      <c r="AS285" s="3"/>
      <c r="AT285" s="3"/>
      <c r="AU285" s="3"/>
      <c r="AV285" s="3"/>
      <c r="AW285" s="3"/>
      <c r="AX285" s="3"/>
      <c r="AY285" s="3">
        <v>9</v>
      </c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</row>
    <row r="286" spans="1:64" ht="144" customHeight="1" x14ac:dyDescent="0.25">
      <c r="A286" s="13" t="s">
        <v>743</v>
      </c>
      <c r="B286" s="13" t="s">
        <v>64</v>
      </c>
      <c r="C286" s="13" t="s">
        <v>1336</v>
      </c>
      <c r="D286" s="13" t="s">
        <v>914</v>
      </c>
      <c r="E286" s="13" t="s">
        <v>744</v>
      </c>
      <c r="F286" s="13" t="s">
        <v>744</v>
      </c>
      <c r="G286" s="14" t="s">
        <v>745</v>
      </c>
      <c r="H286" s="14" t="s">
        <v>1028</v>
      </c>
      <c r="I286" s="14">
        <v>621143900</v>
      </c>
      <c r="J286" s="13" t="s">
        <v>59</v>
      </c>
      <c r="K286" s="15">
        <v>256</v>
      </c>
      <c r="L286" s="15">
        <f>K286*P286</f>
        <v>1536</v>
      </c>
      <c r="M286" s="15">
        <v>640</v>
      </c>
      <c r="N286" s="15">
        <f>M286*P286</f>
        <v>3840</v>
      </c>
      <c r="O286" s="13"/>
      <c r="P286" s="16">
        <f t="shared" si="8"/>
        <v>6</v>
      </c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>
        <v>2</v>
      </c>
      <c r="AN286" s="13"/>
      <c r="AO286" s="13">
        <v>4</v>
      </c>
      <c r="AP286" s="13"/>
      <c r="AQ286" s="10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</row>
    <row r="287" spans="1:64" ht="144" customHeight="1" x14ac:dyDescent="0.25">
      <c r="A287" s="13" t="s">
        <v>746</v>
      </c>
      <c r="B287" s="13" t="s">
        <v>747</v>
      </c>
      <c r="C287" s="13" t="s">
        <v>1337</v>
      </c>
      <c r="D287" s="13" t="s">
        <v>914</v>
      </c>
      <c r="E287" s="13" t="s">
        <v>748</v>
      </c>
      <c r="F287" s="13" t="s">
        <v>748</v>
      </c>
      <c r="G287" s="14" t="s">
        <v>749</v>
      </c>
      <c r="H287" s="14" t="s">
        <v>929</v>
      </c>
      <c r="I287" s="14">
        <v>4202221000</v>
      </c>
      <c r="J287" s="13" t="s">
        <v>59</v>
      </c>
      <c r="K287" s="15">
        <v>1073</v>
      </c>
      <c r="L287" s="15">
        <f>K287*P287</f>
        <v>3219</v>
      </c>
      <c r="M287" s="15">
        <v>2682</v>
      </c>
      <c r="N287" s="15">
        <f>M287*P287</f>
        <v>8046</v>
      </c>
      <c r="O287" s="13"/>
      <c r="P287" s="16">
        <f t="shared" si="8"/>
        <v>3</v>
      </c>
      <c r="Q287" s="13">
        <v>3</v>
      </c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0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</row>
    <row r="288" spans="1:64" ht="144" customHeight="1" x14ac:dyDescent="0.25">
      <c r="A288" s="13" t="s">
        <v>750</v>
      </c>
      <c r="B288" s="13" t="s">
        <v>751</v>
      </c>
      <c r="C288" s="13" t="s">
        <v>1338</v>
      </c>
      <c r="D288" s="13" t="s">
        <v>914</v>
      </c>
      <c r="E288" s="13" t="s">
        <v>748</v>
      </c>
      <c r="F288" s="13" t="s">
        <v>748</v>
      </c>
      <c r="G288" s="14" t="s">
        <v>752</v>
      </c>
      <c r="H288" s="14" t="s">
        <v>1032</v>
      </c>
      <c r="I288" s="14">
        <v>4202221000</v>
      </c>
      <c r="J288" s="13" t="s">
        <v>59</v>
      </c>
      <c r="K288" s="15">
        <v>612</v>
      </c>
      <c r="L288" s="15">
        <f>K288*P288</f>
        <v>3060</v>
      </c>
      <c r="M288" s="15">
        <v>1530</v>
      </c>
      <c r="N288" s="15">
        <f>M288*P288</f>
        <v>7650</v>
      </c>
      <c r="O288" s="13"/>
      <c r="P288" s="16">
        <f t="shared" si="8"/>
        <v>5</v>
      </c>
      <c r="Q288" s="13">
        <v>5</v>
      </c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0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</row>
    <row r="289" spans="1:64" ht="144" customHeight="1" x14ac:dyDescent="0.25">
      <c r="A289" s="13" t="s">
        <v>753</v>
      </c>
      <c r="B289" s="13" t="s">
        <v>754</v>
      </c>
      <c r="C289" s="13" t="s">
        <v>1339</v>
      </c>
      <c r="D289" s="13" t="s">
        <v>914</v>
      </c>
      <c r="E289" s="13" t="s">
        <v>748</v>
      </c>
      <c r="F289" s="13" t="s">
        <v>748</v>
      </c>
      <c r="G289" s="14" t="s">
        <v>755</v>
      </c>
      <c r="H289" s="14" t="s">
        <v>938</v>
      </c>
      <c r="I289" s="14">
        <v>4202210090</v>
      </c>
      <c r="J289" s="13" t="s">
        <v>59</v>
      </c>
      <c r="K289" s="15">
        <v>842</v>
      </c>
      <c r="L289" s="15">
        <f>K289*P289</f>
        <v>1684</v>
      </c>
      <c r="M289" s="15">
        <v>2105</v>
      </c>
      <c r="N289" s="15">
        <f>M289*P289</f>
        <v>4210</v>
      </c>
      <c r="O289" s="13"/>
      <c r="P289" s="16">
        <f t="shared" si="8"/>
        <v>2</v>
      </c>
      <c r="Q289" s="13">
        <v>2</v>
      </c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0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</row>
    <row r="290" spans="1:64" ht="144" customHeight="1" x14ac:dyDescent="0.25">
      <c r="A290" s="13" t="s">
        <v>756</v>
      </c>
      <c r="B290" s="13" t="s">
        <v>200</v>
      </c>
      <c r="C290" s="13" t="s">
        <v>1340</v>
      </c>
      <c r="D290" s="13" t="s">
        <v>914</v>
      </c>
      <c r="E290" s="13" t="s">
        <v>748</v>
      </c>
      <c r="F290" s="13" t="s">
        <v>748</v>
      </c>
      <c r="G290" s="14" t="s">
        <v>757</v>
      </c>
      <c r="H290" s="14" t="s">
        <v>1033</v>
      </c>
      <c r="I290" s="14">
        <v>4202229090</v>
      </c>
      <c r="J290" s="13" t="s">
        <v>59</v>
      </c>
      <c r="K290" s="15">
        <v>538</v>
      </c>
      <c r="L290" s="15">
        <f>K290*P290</f>
        <v>1614</v>
      </c>
      <c r="M290" s="15">
        <v>1345</v>
      </c>
      <c r="N290" s="15">
        <f>M290*P290</f>
        <v>4035</v>
      </c>
      <c r="O290" s="13"/>
      <c r="P290" s="16">
        <f t="shared" si="8"/>
        <v>3</v>
      </c>
      <c r="Q290" s="13">
        <v>3</v>
      </c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0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</row>
    <row r="291" spans="1:64" ht="144" customHeight="1" x14ac:dyDescent="0.25">
      <c r="A291" s="13" t="s">
        <v>758</v>
      </c>
      <c r="B291" s="13" t="s">
        <v>759</v>
      </c>
      <c r="C291" s="13" t="s">
        <v>1341</v>
      </c>
      <c r="D291" s="13" t="s">
        <v>912</v>
      </c>
      <c r="E291" s="13" t="s">
        <v>748</v>
      </c>
      <c r="F291" s="13" t="s">
        <v>748</v>
      </c>
      <c r="G291" s="14" t="s">
        <v>760</v>
      </c>
      <c r="H291" s="14" t="s">
        <v>961</v>
      </c>
      <c r="I291" s="14">
        <v>4202210090</v>
      </c>
      <c r="J291" s="13" t="s">
        <v>59</v>
      </c>
      <c r="K291" s="15">
        <v>688</v>
      </c>
      <c r="L291" s="15">
        <f>K291*P291</f>
        <v>1376</v>
      </c>
      <c r="M291" s="15">
        <v>1720</v>
      </c>
      <c r="N291" s="15">
        <f>M291*P291</f>
        <v>3440</v>
      </c>
      <c r="O291" s="13"/>
      <c r="P291" s="16">
        <f t="shared" si="8"/>
        <v>2</v>
      </c>
      <c r="Q291" s="13">
        <v>2</v>
      </c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0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</row>
    <row r="292" spans="1:64" ht="45" x14ac:dyDescent="0.25">
      <c r="A292" s="13" t="s">
        <v>761</v>
      </c>
      <c r="B292" s="13" t="s">
        <v>762</v>
      </c>
      <c r="C292" s="13" t="s">
        <v>1342</v>
      </c>
      <c r="D292" s="13" t="s">
        <v>914</v>
      </c>
      <c r="E292" s="13" t="s">
        <v>748</v>
      </c>
      <c r="F292" s="13" t="s">
        <v>748</v>
      </c>
      <c r="G292" s="14" t="s">
        <v>763</v>
      </c>
      <c r="H292" s="14" t="s">
        <v>1034</v>
      </c>
      <c r="I292" s="14">
        <v>4202310090</v>
      </c>
      <c r="J292" s="13" t="s">
        <v>59</v>
      </c>
      <c r="K292" s="15">
        <v>173</v>
      </c>
      <c r="L292" s="15">
        <f>K292*P292</f>
        <v>519</v>
      </c>
      <c r="M292" s="15">
        <v>432</v>
      </c>
      <c r="N292" s="15">
        <f>M292*P292</f>
        <v>1296</v>
      </c>
      <c r="O292" s="13"/>
      <c r="P292" s="16">
        <f t="shared" si="8"/>
        <v>3</v>
      </c>
      <c r="Q292" s="13">
        <v>3</v>
      </c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0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</row>
    <row r="293" spans="1:64" ht="144" customHeight="1" x14ac:dyDescent="0.25">
      <c r="A293" s="13" t="s">
        <v>764</v>
      </c>
      <c r="B293" s="13" t="s">
        <v>200</v>
      </c>
      <c r="C293" s="13" t="s">
        <v>1343</v>
      </c>
      <c r="D293" s="13" t="s">
        <v>914</v>
      </c>
      <c r="E293" s="13" t="s">
        <v>748</v>
      </c>
      <c r="F293" s="13" t="s">
        <v>748</v>
      </c>
      <c r="G293" s="14" t="s">
        <v>765</v>
      </c>
      <c r="H293" s="14" t="s">
        <v>1046</v>
      </c>
      <c r="I293" s="14">
        <v>42023290</v>
      </c>
      <c r="J293" s="13" t="s">
        <v>59</v>
      </c>
      <c r="K293" s="15">
        <v>327</v>
      </c>
      <c r="L293" s="15">
        <f>K293*P293</f>
        <v>654</v>
      </c>
      <c r="M293" s="15">
        <v>817</v>
      </c>
      <c r="N293" s="15">
        <f>M293*P293</f>
        <v>1634</v>
      </c>
      <c r="O293" s="13"/>
      <c r="P293" s="16">
        <f t="shared" si="8"/>
        <v>2</v>
      </c>
      <c r="Q293" s="13">
        <v>2</v>
      </c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0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</row>
    <row r="294" spans="1:64" ht="30" x14ac:dyDescent="0.25">
      <c r="A294" s="13" t="s">
        <v>766</v>
      </c>
      <c r="B294" s="13" t="s">
        <v>98</v>
      </c>
      <c r="C294" s="13" t="s">
        <v>1344</v>
      </c>
      <c r="D294" s="13" t="s">
        <v>905</v>
      </c>
      <c r="E294" s="13" t="s">
        <v>767</v>
      </c>
      <c r="F294" s="13" t="s">
        <v>767</v>
      </c>
      <c r="G294" s="14" t="s">
        <v>768</v>
      </c>
      <c r="H294" s="14" t="s">
        <v>961</v>
      </c>
      <c r="I294" s="14">
        <v>4202310090</v>
      </c>
      <c r="J294" s="13" t="s">
        <v>59</v>
      </c>
      <c r="K294" s="15">
        <v>327</v>
      </c>
      <c r="L294" s="15">
        <f>K294*P294</f>
        <v>1962</v>
      </c>
      <c r="M294" s="15">
        <v>817</v>
      </c>
      <c r="N294" s="15">
        <f>M294*P294</f>
        <v>4902</v>
      </c>
      <c r="O294" s="13"/>
      <c r="P294" s="16">
        <f t="shared" si="8"/>
        <v>6</v>
      </c>
      <c r="Q294" s="13">
        <v>6</v>
      </c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0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</row>
    <row r="295" spans="1:64" ht="144" customHeight="1" x14ac:dyDescent="0.25">
      <c r="A295" s="13" t="s">
        <v>769</v>
      </c>
      <c r="B295" s="13" t="s">
        <v>737</v>
      </c>
      <c r="C295" s="13" t="s">
        <v>1345</v>
      </c>
      <c r="D295" s="13" t="s">
        <v>914</v>
      </c>
      <c r="E295" s="13" t="s">
        <v>770</v>
      </c>
      <c r="F295" s="13" t="s">
        <v>748</v>
      </c>
      <c r="G295" s="14" t="s">
        <v>771</v>
      </c>
      <c r="H295" s="14" t="s">
        <v>1035</v>
      </c>
      <c r="I295" s="14">
        <v>4202210090</v>
      </c>
      <c r="J295" s="13" t="s">
        <v>59</v>
      </c>
      <c r="K295" s="15">
        <v>1288</v>
      </c>
      <c r="L295" s="15">
        <f>K295*P295</f>
        <v>6440</v>
      </c>
      <c r="M295" s="15">
        <v>3220</v>
      </c>
      <c r="N295" s="15">
        <f>M295*P295</f>
        <v>16100</v>
      </c>
      <c r="O295" s="13"/>
      <c r="P295" s="16">
        <f t="shared" si="8"/>
        <v>5</v>
      </c>
      <c r="Q295" s="13">
        <v>5</v>
      </c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0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</row>
    <row r="296" spans="1:64" ht="144" customHeight="1" x14ac:dyDescent="0.25">
      <c r="A296" s="13" t="s">
        <v>772</v>
      </c>
      <c r="B296" s="13" t="s">
        <v>98</v>
      </c>
      <c r="C296" s="13" t="s">
        <v>1346</v>
      </c>
      <c r="D296" s="13" t="s">
        <v>905</v>
      </c>
      <c r="E296" s="13" t="s">
        <v>773</v>
      </c>
      <c r="F296" s="13" t="s">
        <v>919</v>
      </c>
      <c r="G296" s="14" t="s">
        <v>774</v>
      </c>
      <c r="H296" s="14" t="s">
        <v>961</v>
      </c>
      <c r="I296" s="14">
        <v>4203300090</v>
      </c>
      <c r="J296" s="13" t="s">
        <v>59</v>
      </c>
      <c r="K296" s="15">
        <v>596</v>
      </c>
      <c r="L296" s="15">
        <f>K296*P296</f>
        <v>1788</v>
      </c>
      <c r="M296" s="15">
        <v>1490</v>
      </c>
      <c r="N296" s="15">
        <f>M296*P296</f>
        <v>4470</v>
      </c>
      <c r="O296" s="13"/>
      <c r="P296" s="16">
        <f t="shared" si="8"/>
        <v>3</v>
      </c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0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>
        <v>1</v>
      </c>
      <c r="BH296" s="3">
        <v>2</v>
      </c>
      <c r="BI296" s="3"/>
      <c r="BJ296" s="3"/>
      <c r="BK296" s="3"/>
      <c r="BL296" s="3"/>
    </row>
    <row r="297" spans="1:64" ht="144" customHeight="1" x14ac:dyDescent="0.25">
      <c r="A297" s="13" t="s">
        <v>775</v>
      </c>
      <c r="B297" s="13" t="s">
        <v>776</v>
      </c>
      <c r="C297" s="13" t="s">
        <v>1347</v>
      </c>
      <c r="D297" s="13" t="s">
        <v>914</v>
      </c>
      <c r="E297" s="13" t="s">
        <v>777</v>
      </c>
      <c r="F297" s="13" t="s">
        <v>917</v>
      </c>
      <c r="G297" s="14" t="s">
        <v>778</v>
      </c>
      <c r="H297" s="14" t="s">
        <v>1045</v>
      </c>
      <c r="I297" s="14">
        <v>620333900</v>
      </c>
      <c r="J297" s="13" t="s">
        <v>68</v>
      </c>
      <c r="K297" s="15">
        <v>1150</v>
      </c>
      <c r="L297" s="15">
        <f>K297*P297</f>
        <v>18400</v>
      </c>
      <c r="M297" s="15">
        <v>2875</v>
      </c>
      <c r="N297" s="15">
        <f>M297*P297</f>
        <v>46000</v>
      </c>
      <c r="O297" s="13"/>
      <c r="P297" s="16">
        <f t="shared" si="8"/>
        <v>16</v>
      </c>
      <c r="Q297" s="13"/>
      <c r="R297" s="13"/>
      <c r="S297" s="13">
        <v>1</v>
      </c>
      <c r="T297" s="13">
        <v>5</v>
      </c>
      <c r="U297" s="13">
        <v>6</v>
      </c>
      <c r="V297" s="13">
        <v>3</v>
      </c>
      <c r="W297" s="13">
        <v>1</v>
      </c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0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</row>
    <row r="298" spans="1:64" ht="144" customHeight="1" x14ac:dyDescent="0.25">
      <c r="A298" s="13" t="s">
        <v>779</v>
      </c>
      <c r="B298" s="13" t="s">
        <v>131</v>
      </c>
      <c r="C298" s="13" t="s">
        <v>1348</v>
      </c>
      <c r="D298" s="13" t="s">
        <v>914</v>
      </c>
      <c r="E298" s="13" t="s">
        <v>777</v>
      </c>
      <c r="F298" s="13" t="s">
        <v>917</v>
      </c>
      <c r="G298" s="14" t="s">
        <v>780</v>
      </c>
      <c r="H298" s="14" t="s">
        <v>927</v>
      </c>
      <c r="I298" s="14">
        <v>620333900</v>
      </c>
      <c r="J298" s="13" t="s">
        <v>68</v>
      </c>
      <c r="K298" s="15">
        <v>881</v>
      </c>
      <c r="L298" s="15">
        <f>K298*P298</f>
        <v>4405</v>
      </c>
      <c r="M298" s="15">
        <v>2202</v>
      </c>
      <c r="N298" s="15">
        <f>M298*P298</f>
        <v>11010</v>
      </c>
      <c r="O298" s="13"/>
      <c r="P298" s="16">
        <f t="shared" si="8"/>
        <v>5</v>
      </c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0"/>
      <c r="AR298" s="3"/>
      <c r="AS298" s="3"/>
      <c r="AT298" s="3"/>
      <c r="AU298" s="3"/>
      <c r="AV298" s="3"/>
      <c r="AW298" s="3">
        <v>2</v>
      </c>
      <c r="AX298" s="3">
        <v>1</v>
      </c>
      <c r="AY298" s="3">
        <v>1</v>
      </c>
      <c r="AZ298" s="3">
        <v>1</v>
      </c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</row>
    <row r="299" spans="1:64" ht="30" x14ac:dyDescent="0.25">
      <c r="A299" s="13" t="s">
        <v>781</v>
      </c>
      <c r="B299" s="13" t="s">
        <v>782</v>
      </c>
      <c r="C299" s="13" t="s">
        <v>1349</v>
      </c>
      <c r="D299" s="13" t="s">
        <v>914</v>
      </c>
      <c r="E299" s="13" t="s">
        <v>783</v>
      </c>
      <c r="F299" s="13" t="s">
        <v>917</v>
      </c>
      <c r="G299" s="14" t="s">
        <v>784</v>
      </c>
      <c r="H299" s="14" t="s">
        <v>1036</v>
      </c>
      <c r="I299" s="14" t="e">
        <v>#N/A</v>
      </c>
      <c r="J299" s="13" t="s">
        <v>59</v>
      </c>
      <c r="K299" s="15">
        <v>737</v>
      </c>
      <c r="L299" s="15">
        <f>K299*P299</f>
        <v>14003</v>
      </c>
      <c r="M299" s="15">
        <v>1842</v>
      </c>
      <c r="N299" s="15">
        <f>M299*P299</f>
        <v>34998</v>
      </c>
      <c r="O299" s="13"/>
      <c r="P299" s="16">
        <f t="shared" si="8"/>
        <v>19</v>
      </c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>
        <v>9</v>
      </c>
      <c r="AB299" s="13">
        <v>8</v>
      </c>
      <c r="AC299" s="13">
        <v>2</v>
      </c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0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</row>
    <row r="300" spans="1:64" ht="144" customHeight="1" x14ac:dyDescent="0.25">
      <c r="A300" s="13" t="s">
        <v>785</v>
      </c>
      <c r="B300" s="13" t="s">
        <v>502</v>
      </c>
      <c r="C300" s="13" t="s">
        <v>1350</v>
      </c>
      <c r="D300" s="13" t="s">
        <v>914</v>
      </c>
      <c r="E300" s="13" t="s">
        <v>783</v>
      </c>
      <c r="F300" s="13" t="s">
        <v>917</v>
      </c>
      <c r="G300" s="14" t="s">
        <v>786</v>
      </c>
      <c r="H300" s="14" t="s">
        <v>942</v>
      </c>
      <c r="I300" s="14">
        <v>620331000</v>
      </c>
      <c r="J300" s="13" t="s">
        <v>68</v>
      </c>
      <c r="K300" s="15">
        <v>919</v>
      </c>
      <c r="L300" s="15">
        <f>K300*P300</f>
        <v>16542</v>
      </c>
      <c r="M300" s="15">
        <v>2297</v>
      </c>
      <c r="N300" s="15">
        <f>M300*P300</f>
        <v>41346</v>
      </c>
      <c r="O300" s="13"/>
      <c r="P300" s="16">
        <f t="shared" si="8"/>
        <v>18</v>
      </c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0"/>
      <c r="AR300" s="3"/>
      <c r="AS300" s="3"/>
      <c r="AT300" s="3"/>
      <c r="AU300" s="3"/>
      <c r="AV300" s="3"/>
      <c r="AW300" s="3"/>
      <c r="AX300" s="3">
        <v>12</v>
      </c>
      <c r="AY300" s="3"/>
      <c r="AZ300" s="3"/>
      <c r="BA300" s="3">
        <v>6</v>
      </c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</row>
    <row r="301" spans="1:64" ht="144" customHeight="1" x14ac:dyDescent="0.25">
      <c r="A301" s="13" t="s">
        <v>787</v>
      </c>
      <c r="B301" s="13" t="s">
        <v>98</v>
      </c>
      <c r="C301" s="13" t="s">
        <v>1351</v>
      </c>
      <c r="D301" s="13" t="s">
        <v>905</v>
      </c>
      <c r="E301" s="13" t="s">
        <v>783</v>
      </c>
      <c r="F301" s="13" t="s">
        <v>917</v>
      </c>
      <c r="G301" s="14" t="s">
        <v>788</v>
      </c>
      <c r="H301" s="14" t="s">
        <v>940</v>
      </c>
      <c r="I301" s="14">
        <v>620331000</v>
      </c>
      <c r="J301" s="13" t="s">
        <v>68</v>
      </c>
      <c r="K301" s="15">
        <v>1635</v>
      </c>
      <c r="L301" s="15">
        <f>K301*P301</f>
        <v>4905</v>
      </c>
      <c r="M301" s="15">
        <v>4087</v>
      </c>
      <c r="N301" s="15">
        <f>M301*P301</f>
        <v>12261</v>
      </c>
      <c r="O301" s="13"/>
      <c r="P301" s="16">
        <f t="shared" si="8"/>
        <v>3</v>
      </c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0"/>
      <c r="AR301" s="3"/>
      <c r="AS301" s="3"/>
      <c r="AT301" s="3"/>
      <c r="AU301" s="3"/>
      <c r="AV301" s="3"/>
      <c r="AW301" s="3"/>
      <c r="AX301" s="3">
        <v>2</v>
      </c>
      <c r="AY301" s="3">
        <v>1</v>
      </c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</row>
    <row r="302" spans="1:64" ht="144" customHeight="1" x14ac:dyDescent="0.25">
      <c r="A302" s="13" t="s">
        <v>789</v>
      </c>
      <c r="B302" s="13" t="s">
        <v>790</v>
      </c>
      <c r="C302" s="13" t="s">
        <v>1352</v>
      </c>
      <c r="D302" s="13" t="s">
        <v>914</v>
      </c>
      <c r="E302" s="13" t="s">
        <v>791</v>
      </c>
      <c r="F302" s="13" t="s">
        <v>917</v>
      </c>
      <c r="G302" s="14" t="s">
        <v>792</v>
      </c>
      <c r="H302" s="14" t="s">
        <v>929</v>
      </c>
      <c r="I302" s="14">
        <v>620333900</v>
      </c>
      <c r="J302" s="13" t="s">
        <v>68</v>
      </c>
      <c r="K302" s="15">
        <v>1381</v>
      </c>
      <c r="L302" s="15">
        <f>K302*P302</f>
        <v>15191</v>
      </c>
      <c r="M302" s="15">
        <v>3452</v>
      </c>
      <c r="N302" s="15">
        <f>M302*P302</f>
        <v>37972</v>
      </c>
      <c r="O302" s="13"/>
      <c r="P302" s="16">
        <f t="shared" si="8"/>
        <v>11</v>
      </c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0"/>
      <c r="AR302" s="3"/>
      <c r="AS302" s="3"/>
      <c r="AT302" s="3"/>
      <c r="AU302" s="3"/>
      <c r="AV302" s="3"/>
      <c r="AW302" s="3">
        <v>1</v>
      </c>
      <c r="AX302" s="3">
        <v>3</v>
      </c>
      <c r="AY302" s="3">
        <v>5</v>
      </c>
      <c r="AZ302" s="3">
        <v>2</v>
      </c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</row>
    <row r="303" spans="1:64" ht="144" customHeight="1" x14ac:dyDescent="0.25">
      <c r="A303" s="13" t="s">
        <v>793</v>
      </c>
      <c r="B303" s="13" t="s">
        <v>97</v>
      </c>
      <c r="C303" s="13" t="s">
        <v>1353</v>
      </c>
      <c r="D303" s="13" t="s">
        <v>902</v>
      </c>
      <c r="E303" s="13" t="s">
        <v>794</v>
      </c>
      <c r="F303" s="13" t="s">
        <v>918</v>
      </c>
      <c r="G303" s="14" t="s">
        <v>795</v>
      </c>
      <c r="H303" s="14" t="s">
        <v>961</v>
      </c>
      <c r="I303" s="14">
        <v>64039998</v>
      </c>
      <c r="J303" s="13" t="s">
        <v>59</v>
      </c>
      <c r="K303" s="15">
        <v>327</v>
      </c>
      <c r="L303" s="15">
        <f>K303*P303</f>
        <v>1962</v>
      </c>
      <c r="M303" s="15">
        <v>817</v>
      </c>
      <c r="N303" s="15">
        <f>M303*P303</f>
        <v>4902</v>
      </c>
      <c r="O303" s="13"/>
      <c r="P303" s="16">
        <f t="shared" si="8"/>
        <v>6</v>
      </c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>
        <v>1</v>
      </c>
      <c r="AP303" s="13">
        <v>1</v>
      </c>
      <c r="AQ303" s="10">
        <v>1</v>
      </c>
      <c r="AR303" s="3"/>
      <c r="AS303" s="3">
        <v>1</v>
      </c>
      <c r="AT303" s="3">
        <v>2</v>
      </c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</row>
    <row r="304" spans="1:64" ht="144" customHeight="1" x14ac:dyDescent="0.25">
      <c r="A304" s="13" t="s">
        <v>796</v>
      </c>
      <c r="B304" s="13" t="s">
        <v>737</v>
      </c>
      <c r="C304" s="13" t="s">
        <v>1354</v>
      </c>
      <c r="D304" s="13" t="s">
        <v>914</v>
      </c>
      <c r="E304" s="13" t="s">
        <v>797</v>
      </c>
      <c r="F304" s="13" t="s">
        <v>918</v>
      </c>
      <c r="G304" s="14" t="s">
        <v>798</v>
      </c>
      <c r="H304" s="14" t="s">
        <v>1035</v>
      </c>
      <c r="I304" s="14">
        <v>64035939</v>
      </c>
      <c r="J304" s="13" t="s">
        <v>59</v>
      </c>
      <c r="K304" s="15">
        <v>612</v>
      </c>
      <c r="L304" s="15">
        <f>K304*P304</f>
        <v>11016</v>
      </c>
      <c r="M304" s="15">
        <v>1530</v>
      </c>
      <c r="N304" s="15">
        <f>M304*P304</f>
        <v>27540</v>
      </c>
      <c r="O304" s="13"/>
      <c r="P304" s="16">
        <f t="shared" si="8"/>
        <v>18</v>
      </c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>
        <v>2</v>
      </c>
      <c r="AP304" s="13">
        <v>1</v>
      </c>
      <c r="AQ304" s="10">
        <v>5</v>
      </c>
      <c r="AR304" s="3">
        <v>5</v>
      </c>
      <c r="AS304" s="3">
        <v>4</v>
      </c>
      <c r="AT304" s="3">
        <v>1</v>
      </c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</row>
    <row r="305" spans="1:64" ht="144" customHeight="1" x14ac:dyDescent="0.25">
      <c r="A305" s="13" t="s">
        <v>799</v>
      </c>
      <c r="B305" s="13" t="s">
        <v>800</v>
      </c>
      <c r="C305" s="13" t="s">
        <v>1355</v>
      </c>
      <c r="D305" s="13" t="s">
        <v>914</v>
      </c>
      <c r="E305" s="13" t="s">
        <v>797</v>
      </c>
      <c r="F305" s="13" t="s">
        <v>918</v>
      </c>
      <c r="G305" s="14" t="s">
        <v>801</v>
      </c>
      <c r="H305" s="14" t="s">
        <v>961</v>
      </c>
      <c r="I305" s="14">
        <v>64035939</v>
      </c>
      <c r="J305" s="13" t="s">
        <v>59</v>
      </c>
      <c r="K305" s="15">
        <v>573</v>
      </c>
      <c r="L305" s="15">
        <f>K305*P305</f>
        <v>1719</v>
      </c>
      <c r="M305" s="15">
        <v>1432</v>
      </c>
      <c r="N305" s="15">
        <f>M305*P305</f>
        <v>4296</v>
      </c>
      <c r="O305" s="13"/>
      <c r="P305" s="16">
        <f t="shared" si="8"/>
        <v>3</v>
      </c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0">
        <v>2</v>
      </c>
      <c r="AR305" s="3">
        <v>1</v>
      </c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</row>
    <row r="306" spans="1:64" ht="144" customHeight="1" x14ac:dyDescent="0.25">
      <c r="A306" s="13" t="s">
        <v>802</v>
      </c>
      <c r="B306" s="13" t="s">
        <v>98</v>
      </c>
      <c r="C306" s="13" t="s">
        <v>1356</v>
      </c>
      <c r="D306" s="13" t="s">
        <v>905</v>
      </c>
      <c r="E306" s="13" t="s">
        <v>803</v>
      </c>
      <c r="F306" s="13" t="s">
        <v>918</v>
      </c>
      <c r="G306" s="14" t="s">
        <v>804</v>
      </c>
      <c r="H306" s="14" t="s">
        <v>1037</v>
      </c>
      <c r="I306" s="14">
        <v>6404199000</v>
      </c>
      <c r="J306" s="13" t="s">
        <v>59</v>
      </c>
      <c r="K306" s="15">
        <v>150</v>
      </c>
      <c r="L306" s="15">
        <f>K306*P306</f>
        <v>1050</v>
      </c>
      <c r="M306" s="15">
        <v>375</v>
      </c>
      <c r="N306" s="15">
        <f>M306*P306</f>
        <v>2625</v>
      </c>
      <c r="O306" s="13"/>
      <c r="P306" s="16">
        <f t="shared" si="8"/>
        <v>7</v>
      </c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0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>
        <v>2</v>
      </c>
      <c r="BK306" s="3">
        <v>3</v>
      </c>
      <c r="BL306" s="3">
        <v>2</v>
      </c>
    </row>
    <row r="307" spans="1:64" ht="144" customHeight="1" x14ac:dyDescent="0.25">
      <c r="A307" s="13" t="s">
        <v>805</v>
      </c>
      <c r="B307" s="13" t="s">
        <v>370</v>
      </c>
      <c r="C307" s="13" t="s">
        <v>1357</v>
      </c>
      <c r="D307" s="13" t="s">
        <v>914</v>
      </c>
      <c r="E307" s="13" t="s">
        <v>803</v>
      </c>
      <c r="F307" s="13" t="s">
        <v>918</v>
      </c>
      <c r="G307" s="14" t="s">
        <v>806</v>
      </c>
      <c r="H307" s="14" t="s">
        <v>938</v>
      </c>
      <c r="I307" s="14">
        <v>640359500</v>
      </c>
      <c r="J307" s="13" t="s">
        <v>59</v>
      </c>
      <c r="K307" s="15">
        <v>250</v>
      </c>
      <c r="L307" s="15">
        <f>K307*P307</f>
        <v>750</v>
      </c>
      <c r="M307" s="15">
        <v>625</v>
      </c>
      <c r="N307" s="15">
        <f>M307*P307</f>
        <v>1875</v>
      </c>
      <c r="O307" s="13"/>
      <c r="P307" s="16">
        <f t="shared" si="8"/>
        <v>3</v>
      </c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>
        <v>1</v>
      </c>
      <c r="AQ307" s="10">
        <v>1</v>
      </c>
      <c r="AR307" s="3">
        <v>1</v>
      </c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</row>
    <row r="308" spans="1:64" ht="30" x14ac:dyDescent="0.25">
      <c r="A308" s="13" t="s">
        <v>807</v>
      </c>
      <c r="B308" s="13" t="s">
        <v>98</v>
      </c>
      <c r="C308" s="13" t="s">
        <v>1358</v>
      </c>
      <c r="D308" s="13" t="s">
        <v>905</v>
      </c>
      <c r="E308" s="13" t="s">
        <v>803</v>
      </c>
      <c r="F308" s="13" t="s">
        <v>918</v>
      </c>
      <c r="G308" s="14" t="s">
        <v>806</v>
      </c>
      <c r="H308" s="14" t="s">
        <v>938</v>
      </c>
      <c r="I308" s="14">
        <v>640359500</v>
      </c>
      <c r="J308" s="13" t="s">
        <v>59</v>
      </c>
      <c r="K308" s="15">
        <v>250</v>
      </c>
      <c r="L308" s="15">
        <f>K308*P308</f>
        <v>2500</v>
      </c>
      <c r="M308" s="15">
        <v>625</v>
      </c>
      <c r="N308" s="15">
        <f>M308*P308</f>
        <v>6250</v>
      </c>
      <c r="O308" s="13"/>
      <c r="P308" s="16">
        <f t="shared" si="8"/>
        <v>10</v>
      </c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>
        <v>3</v>
      </c>
      <c r="AP308" s="13">
        <v>7</v>
      </c>
      <c r="AQ308" s="10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</row>
    <row r="309" spans="1:64" ht="144" customHeight="1" x14ac:dyDescent="0.25">
      <c r="A309" s="13" t="s">
        <v>808</v>
      </c>
      <c r="B309" s="13" t="s">
        <v>90</v>
      </c>
      <c r="C309" s="13" t="s">
        <v>1359</v>
      </c>
      <c r="D309" s="13" t="s">
        <v>904</v>
      </c>
      <c r="E309" s="13" t="s">
        <v>809</v>
      </c>
      <c r="F309" s="13" t="s">
        <v>918</v>
      </c>
      <c r="G309" s="14" t="s">
        <v>810</v>
      </c>
      <c r="H309" s="14" t="s">
        <v>961</v>
      </c>
      <c r="I309" s="14">
        <v>6403511900</v>
      </c>
      <c r="J309" s="13" t="s">
        <v>59</v>
      </c>
      <c r="K309" s="15">
        <v>496</v>
      </c>
      <c r="L309" s="15">
        <f>K309*P309</f>
        <v>4464</v>
      </c>
      <c r="M309" s="15">
        <v>1240</v>
      </c>
      <c r="N309" s="15">
        <f>M309*P309</f>
        <v>11160</v>
      </c>
      <c r="O309" s="13"/>
      <c r="P309" s="16">
        <f t="shared" si="8"/>
        <v>9</v>
      </c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>
        <v>1</v>
      </c>
      <c r="AQ309" s="10">
        <v>1</v>
      </c>
      <c r="AR309" s="3">
        <v>3</v>
      </c>
      <c r="AS309" s="3">
        <v>2</v>
      </c>
      <c r="AT309" s="3">
        <v>1</v>
      </c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>
        <v>1</v>
      </c>
      <c r="BJ309" s="3"/>
      <c r="BK309" s="3"/>
      <c r="BL309" s="3"/>
    </row>
    <row r="310" spans="1:64" ht="144" customHeight="1" x14ac:dyDescent="0.25">
      <c r="A310" s="13" t="s">
        <v>811</v>
      </c>
      <c r="B310" s="13" t="s">
        <v>812</v>
      </c>
      <c r="C310" s="13" t="s">
        <v>1360</v>
      </c>
      <c r="D310" s="13" t="s">
        <v>914</v>
      </c>
      <c r="E310" s="13" t="s">
        <v>809</v>
      </c>
      <c r="F310" s="13" t="s">
        <v>918</v>
      </c>
      <c r="G310" s="14" t="s">
        <v>813</v>
      </c>
      <c r="H310" s="14" t="s">
        <v>961</v>
      </c>
      <c r="I310" s="14">
        <v>6403511900</v>
      </c>
      <c r="J310" s="13" t="s">
        <v>59</v>
      </c>
      <c r="K310" s="15">
        <v>496</v>
      </c>
      <c r="L310" s="15">
        <f>K310*P310</f>
        <v>17360</v>
      </c>
      <c r="M310" s="15">
        <v>1240</v>
      </c>
      <c r="N310" s="15">
        <f>M310*P310</f>
        <v>43400</v>
      </c>
      <c r="O310" s="13"/>
      <c r="P310" s="16">
        <f t="shared" si="8"/>
        <v>35</v>
      </c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>
        <v>4</v>
      </c>
      <c r="AP310" s="13">
        <v>10</v>
      </c>
      <c r="AQ310" s="10">
        <v>8</v>
      </c>
      <c r="AR310" s="3">
        <v>3</v>
      </c>
      <c r="AS310" s="3">
        <v>8</v>
      </c>
      <c r="AT310" s="3">
        <v>2</v>
      </c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</row>
    <row r="311" spans="1:64" ht="45" x14ac:dyDescent="0.25">
      <c r="A311" s="13" t="s">
        <v>814</v>
      </c>
      <c r="B311" s="13" t="s">
        <v>98</v>
      </c>
      <c r="C311" s="13" t="s">
        <v>1361</v>
      </c>
      <c r="D311" s="13" t="s">
        <v>905</v>
      </c>
      <c r="E311" s="13" t="s">
        <v>815</v>
      </c>
      <c r="F311" s="13" t="s">
        <v>918</v>
      </c>
      <c r="G311" s="14" t="s">
        <v>816</v>
      </c>
      <c r="H311" s="14" t="s">
        <v>1034</v>
      </c>
      <c r="I311" s="14">
        <v>640351190</v>
      </c>
      <c r="J311" s="13" t="s">
        <v>59</v>
      </c>
      <c r="K311" s="15">
        <v>419</v>
      </c>
      <c r="L311" s="15">
        <f>K311*P311</f>
        <v>25559</v>
      </c>
      <c r="M311" s="15">
        <v>1047</v>
      </c>
      <c r="N311" s="15">
        <f>M311*P311</f>
        <v>63867</v>
      </c>
      <c r="O311" s="13"/>
      <c r="P311" s="16">
        <f t="shared" si="8"/>
        <v>61</v>
      </c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>
        <v>4</v>
      </c>
      <c r="AO311" s="13">
        <v>12</v>
      </c>
      <c r="AP311" s="13">
        <v>14</v>
      </c>
      <c r="AQ311" s="10">
        <v>12</v>
      </c>
      <c r="AR311" s="3">
        <v>19</v>
      </c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</row>
    <row r="312" spans="1:64" ht="144" customHeight="1" x14ac:dyDescent="0.25">
      <c r="A312" s="13" t="s">
        <v>817</v>
      </c>
      <c r="B312" s="13" t="s">
        <v>98</v>
      </c>
      <c r="C312" s="13" t="s">
        <v>1362</v>
      </c>
      <c r="D312" s="13" t="s">
        <v>905</v>
      </c>
      <c r="E312" s="13" t="s">
        <v>809</v>
      </c>
      <c r="F312" s="13" t="s">
        <v>918</v>
      </c>
      <c r="G312" s="14" t="s">
        <v>818</v>
      </c>
      <c r="H312" s="14" t="s">
        <v>961</v>
      </c>
      <c r="I312" s="14">
        <v>6403511900</v>
      </c>
      <c r="J312" s="13" t="s">
        <v>59</v>
      </c>
      <c r="K312" s="15">
        <v>481</v>
      </c>
      <c r="L312" s="15">
        <f>K312*P312</f>
        <v>7696</v>
      </c>
      <c r="M312" s="15">
        <v>1202</v>
      </c>
      <c r="N312" s="15">
        <f>M312*P312</f>
        <v>19232</v>
      </c>
      <c r="O312" s="13"/>
      <c r="P312" s="16">
        <f t="shared" ref="P312:P341" si="9">SUM(Q312:BL312)</f>
        <v>16</v>
      </c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>
        <v>2</v>
      </c>
      <c r="AP312" s="13">
        <v>5</v>
      </c>
      <c r="AQ312" s="10"/>
      <c r="AR312" s="3">
        <v>5</v>
      </c>
      <c r="AS312" s="3">
        <v>4</v>
      </c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</row>
    <row r="313" spans="1:64" ht="144" customHeight="1" x14ac:dyDescent="0.25">
      <c r="A313" s="13" t="s">
        <v>819</v>
      </c>
      <c r="B313" s="13" t="s">
        <v>412</v>
      </c>
      <c r="C313" s="13" t="s">
        <v>1363</v>
      </c>
      <c r="D313" s="13" t="s">
        <v>914</v>
      </c>
      <c r="E313" s="13" t="s">
        <v>820</v>
      </c>
      <c r="F313" s="13" t="s">
        <v>920</v>
      </c>
      <c r="G313" s="14" t="s">
        <v>821</v>
      </c>
      <c r="H313" s="14" t="s">
        <v>967</v>
      </c>
      <c r="I313" s="14" t="e">
        <v>#N/A</v>
      </c>
      <c r="J313" s="13" t="s">
        <v>59</v>
      </c>
      <c r="K313" s="15">
        <v>219</v>
      </c>
      <c r="L313" s="15">
        <f>K313*P313</f>
        <v>3942</v>
      </c>
      <c r="M313" s="15">
        <v>547</v>
      </c>
      <c r="N313" s="15">
        <f>M313*P313</f>
        <v>9846</v>
      </c>
      <c r="O313" s="13"/>
      <c r="P313" s="16">
        <f t="shared" si="9"/>
        <v>18</v>
      </c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>
        <v>5</v>
      </c>
      <c r="AN313" s="13"/>
      <c r="AO313" s="13">
        <v>6</v>
      </c>
      <c r="AP313" s="13"/>
      <c r="AQ313" s="10">
        <v>5</v>
      </c>
      <c r="AR313" s="3"/>
      <c r="AS313" s="3">
        <v>2</v>
      </c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</row>
    <row r="314" spans="1:64" ht="75" x14ac:dyDescent="0.25">
      <c r="A314" s="13" t="s">
        <v>822</v>
      </c>
      <c r="B314" s="13" t="s">
        <v>562</v>
      </c>
      <c r="C314" s="13" t="s">
        <v>1364</v>
      </c>
      <c r="D314" s="13" t="s">
        <v>914</v>
      </c>
      <c r="E314" s="13" t="s">
        <v>820</v>
      </c>
      <c r="F314" s="13" t="s">
        <v>920</v>
      </c>
      <c r="G314" s="14" t="s">
        <v>823</v>
      </c>
      <c r="H314" s="14" t="s">
        <v>1044</v>
      </c>
      <c r="I314" s="14" t="e">
        <v>#N/A</v>
      </c>
      <c r="J314" s="13" t="s">
        <v>59</v>
      </c>
      <c r="K314" s="15">
        <v>367</v>
      </c>
      <c r="L314" s="15">
        <f>K314*P314</f>
        <v>1101</v>
      </c>
      <c r="M314" s="15">
        <v>917</v>
      </c>
      <c r="N314" s="15">
        <f>M314*P314</f>
        <v>2751</v>
      </c>
      <c r="O314" s="13"/>
      <c r="P314" s="16">
        <f t="shared" si="9"/>
        <v>3</v>
      </c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>
        <v>1</v>
      </c>
      <c r="AP314" s="13"/>
      <c r="AQ314" s="10">
        <v>2</v>
      </c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</row>
    <row r="315" spans="1:64" x14ac:dyDescent="0.25">
      <c r="A315" s="13" t="s">
        <v>826</v>
      </c>
      <c r="B315" s="13" t="s">
        <v>827</v>
      </c>
      <c r="C315" s="13" t="s">
        <v>1365</v>
      </c>
      <c r="D315" s="13" t="s">
        <v>914</v>
      </c>
      <c r="E315" s="13" t="s">
        <v>825</v>
      </c>
      <c r="F315" s="13" t="s">
        <v>919</v>
      </c>
      <c r="G315" s="14" t="s">
        <v>828</v>
      </c>
      <c r="H315" s="14" t="s">
        <v>922</v>
      </c>
      <c r="I315" s="14">
        <v>650500300</v>
      </c>
      <c r="J315" s="13" t="s">
        <v>59</v>
      </c>
      <c r="K315" s="15">
        <v>146</v>
      </c>
      <c r="L315" s="15">
        <f>K315*P315</f>
        <v>1022</v>
      </c>
      <c r="M315" s="15">
        <v>365</v>
      </c>
      <c r="N315" s="15">
        <f>M315*P315</f>
        <v>2555</v>
      </c>
      <c r="O315" s="13"/>
      <c r="P315" s="16">
        <f t="shared" si="9"/>
        <v>7</v>
      </c>
      <c r="Q315" s="13">
        <v>7</v>
      </c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0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</row>
    <row r="316" spans="1:64" ht="144" customHeight="1" x14ac:dyDescent="0.25">
      <c r="A316" s="13" t="s">
        <v>829</v>
      </c>
      <c r="B316" s="13" t="s">
        <v>98</v>
      </c>
      <c r="C316" s="13" t="s">
        <v>1366</v>
      </c>
      <c r="D316" s="13" t="s">
        <v>905</v>
      </c>
      <c r="E316" s="13" t="s">
        <v>824</v>
      </c>
      <c r="F316" s="13" t="s">
        <v>919</v>
      </c>
      <c r="G316" s="14" t="s">
        <v>830</v>
      </c>
      <c r="H316" s="14" t="s">
        <v>931</v>
      </c>
      <c r="I316" s="14">
        <v>650500900</v>
      </c>
      <c r="J316" s="13" t="s">
        <v>59</v>
      </c>
      <c r="K316" s="15">
        <v>1296</v>
      </c>
      <c r="L316" s="15">
        <f>K316*P316</f>
        <v>5184</v>
      </c>
      <c r="M316" s="15">
        <v>3240</v>
      </c>
      <c r="N316" s="15">
        <f>M316*P316</f>
        <v>12960</v>
      </c>
      <c r="O316" s="13"/>
      <c r="P316" s="16">
        <f t="shared" si="9"/>
        <v>4</v>
      </c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0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>
        <v>4</v>
      </c>
      <c r="BE316" s="3"/>
      <c r="BF316" s="3"/>
      <c r="BG316" s="3"/>
      <c r="BH316" s="3"/>
      <c r="BI316" s="3"/>
      <c r="BJ316" s="3"/>
      <c r="BK316" s="3"/>
      <c r="BL316" s="3"/>
    </row>
    <row r="317" spans="1:64" ht="144" customHeight="1" x14ac:dyDescent="0.25">
      <c r="A317" s="13" t="s">
        <v>831</v>
      </c>
      <c r="B317" s="13" t="s">
        <v>832</v>
      </c>
      <c r="C317" s="13" t="s">
        <v>1367</v>
      </c>
      <c r="D317" s="13" t="s">
        <v>914</v>
      </c>
      <c r="E317" s="13" t="s">
        <v>824</v>
      </c>
      <c r="F317" s="13" t="s">
        <v>919</v>
      </c>
      <c r="G317" s="14" t="s">
        <v>833</v>
      </c>
      <c r="H317" s="14" t="s">
        <v>1006</v>
      </c>
      <c r="I317" s="14">
        <v>650500900</v>
      </c>
      <c r="J317" s="13" t="s">
        <v>59</v>
      </c>
      <c r="K317" s="15">
        <v>204</v>
      </c>
      <c r="L317" s="15">
        <f>K317*P317</f>
        <v>816</v>
      </c>
      <c r="M317" s="15">
        <v>510</v>
      </c>
      <c r="N317" s="15">
        <f>M317*P317</f>
        <v>2040</v>
      </c>
      <c r="O317" s="13"/>
      <c r="P317" s="16">
        <f t="shared" si="9"/>
        <v>4</v>
      </c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>
        <v>4</v>
      </c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0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</row>
    <row r="318" spans="1:64" ht="144" customHeight="1" x14ac:dyDescent="0.25">
      <c r="A318" s="13" t="s">
        <v>834</v>
      </c>
      <c r="B318" s="13" t="s">
        <v>382</v>
      </c>
      <c r="C318" s="13" t="s">
        <v>1368</v>
      </c>
      <c r="D318" s="13" t="s">
        <v>914</v>
      </c>
      <c r="E318" s="13" t="s">
        <v>824</v>
      </c>
      <c r="F318" s="13" t="s">
        <v>919</v>
      </c>
      <c r="G318" s="14" t="s">
        <v>835</v>
      </c>
      <c r="H318" s="14" t="s">
        <v>1038</v>
      </c>
      <c r="I318" s="14">
        <v>611780100</v>
      </c>
      <c r="J318" s="13" t="s">
        <v>59</v>
      </c>
      <c r="K318" s="15">
        <v>167</v>
      </c>
      <c r="L318" s="15">
        <f>K318*P318</f>
        <v>334</v>
      </c>
      <c r="M318" s="15">
        <v>417</v>
      </c>
      <c r="N318" s="15">
        <f>M318*P318</f>
        <v>834</v>
      </c>
      <c r="O318" s="13"/>
      <c r="P318" s="16">
        <f t="shared" si="9"/>
        <v>2</v>
      </c>
      <c r="Q318" s="13">
        <v>2</v>
      </c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0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</row>
    <row r="319" spans="1:64" ht="144" customHeight="1" x14ac:dyDescent="0.25">
      <c r="A319" s="13" t="s">
        <v>836</v>
      </c>
      <c r="B319" s="13" t="s">
        <v>131</v>
      </c>
      <c r="C319" s="13" t="s">
        <v>1369</v>
      </c>
      <c r="D319" s="13" t="s">
        <v>914</v>
      </c>
      <c r="E319" s="13" t="s">
        <v>837</v>
      </c>
      <c r="F319" s="13" t="s">
        <v>919</v>
      </c>
      <c r="G319" s="14" t="s">
        <v>838</v>
      </c>
      <c r="H319" s="14" t="s">
        <v>947</v>
      </c>
      <c r="I319" s="14">
        <v>621410000</v>
      </c>
      <c r="J319" s="13" t="s">
        <v>59</v>
      </c>
      <c r="K319" s="15">
        <v>194</v>
      </c>
      <c r="L319" s="15">
        <f>K319*P319</f>
        <v>388</v>
      </c>
      <c r="M319" s="15">
        <v>485</v>
      </c>
      <c r="N319" s="15">
        <f>M319*P319</f>
        <v>970</v>
      </c>
      <c r="O319" s="13"/>
      <c r="P319" s="16">
        <f t="shared" si="9"/>
        <v>2</v>
      </c>
      <c r="Q319" s="13">
        <v>2</v>
      </c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0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</row>
    <row r="320" spans="1:64" ht="144" customHeight="1" x14ac:dyDescent="0.25">
      <c r="A320" s="13" t="s">
        <v>839</v>
      </c>
      <c r="B320" s="13" t="s">
        <v>840</v>
      </c>
      <c r="C320" s="13" t="s">
        <v>1370</v>
      </c>
      <c r="D320" s="13" t="s">
        <v>914</v>
      </c>
      <c r="E320" s="13" t="s">
        <v>837</v>
      </c>
      <c r="F320" s="13" t="s">
        <v>919</v>
      </c>
      <c r="G320" s="14" t="s">
        <v>841</v>
      </c>
      <c r="H320" s="14" t="s">
        <v>947</v>
      </c>
      <c r="I320" s="14">
        <v>621410000</v>
      </c>
      <c r="J320" s="13" t="s">
        <v>59</v>
      </c>
      <c r="K320" s="15">
        <v>183</v>
      </c>
      <c r="L320" s="15">
        <f>K320*P320</f>
        <v>183</v>
      </c>
      <c r="M320" s="15">
        <v>457</v>
      </c>
      <c r="N320" s="15">
        <f>M320*P320</f>
        <v>457</v>
      </c>
      <c r="O320" s="13"/>
      <c r="P320" s="16">
        <f t="shared" si="9"/>
        <v>1</v>
      </c>
      <c r="Q320" s="13">
        <v>1</v>
      </c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0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</row>
    <row r="321" spans="1:64" ht="144" customHeight="1" x14ac:dyDescent="0.25">
      <c r="A321" s="13" t="s">
        <v>842</v>
      </c>
      <c r="B321" s="13" t="s">
        <v>843</v>
      </c>
      <c r="C321" s="13" t="s">
        <v>1371</v>
      </c>
      <c r="D321" s="13" t="s">
        <v>914</v>
      </c>
      <c r="E321" s="13" t="s">
        <v>837</v>
      </c>
      <c r="F321" s="13" t="s">
        <v>919</v>
      </c>
      <c r="G321" s="14" t="s">
        <v>844</v>
      </c>
      <c r="H321" s="14" t="s">
        <v>922</v>
      </c>
      <c r="I321" s="14">
        <v>6214900019</v>
      </c>
      <c r="J321" s="13" t="s">
        <v>59</v>
      </c>
      <c r="K321" s="15">
        <v>72</v>
      </c>
      <c r="L321" s="15">
        <f>K321*P321</f>
        <v>72</v>
      </c>
      <c r="M321" s="15">
        <v>180</v>
      </c>
      <c r="N321" s="15">
        <f>M321*P321</f>
        <v>180</v>
      </c>
      <c r="O321" s="13"/>
      <c r="P321" s="16">
        <f t="shared" si="9"/>
        <v>1</v>
      </c>
      <c r="Q321" s="13">
        <v>1</v>
      </c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0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</row>
    <row r="322" spans="1:64" ht="144" customHeight="1" x14ac:dyDescent="0.25">
      <c r="A322" s="13" t="s">
        <v>845</v>
      </c>
      <c r="B322" s="13" t="s">
        <v>98</v>
      </c>
      <c r="C322" s="13" t="s">
        <v>1372</v>
      </c>
      <c r="D322" s="13" t="s">
        <v>905</v>
      </c>
      <c r="E322" s="13" t="s">
        <v>846</v>
      </c>
      <c r="F322" s="13" t="s">
        <v>919</v>
      </c>
      <c r="G322" s="14" t="s">
        <v>847</v>
      </c>
      <c r="H322" s="14" t="s">
        <v>1039</v>
      </c>
      <c r="I322" s="14">
        <v>420212190</v>
      </c>
      <c r="J322" s="13" t="s">
        <v>59</v>
      </c>
      <c r="K322" s="15">
        <v>135</v>
      </c>
      <c r="L322" s="15">
        <f>K322*P322</f>
        <v>22005</v>
      </c>
      <c r="M322" s="15">
        <v>337</v>
      </c>
      <c r="N322" s="15">
        <f>M322*P322</f>
        <v>54931</v>
      </c>
      <c r="O322" s="13"/>
      <c r="P322" s="16">
        <f t="shared" si="9"/>
        <v>163</v>
      </c>
      <c r="Q322" s="13">
        <v>163</v>
      </c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0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</row>
    <row r="323" spans="1:64" ht="144" customHeight="1" x14ac:dyDescent="0.25">
      <c r="A323" s="13" t="s">
        <v>848</v>
      </c>
      <c r="B323" s="13" t="s">
        <v>98</v>
      </c>
      <c r="C323" s="13" t="s">
        <v>1373</v>
      </c>
      <c r="D323" s="13" t="s">
        <v>905</v>
      </c>
      <c r="E323" s="13" t="s">
        <v>849</v>
      </c>
      <c r="F323" s="13" t="s">
        <v>919</v>
      </c>
      <c r="G323" s="14" t="s">
        <v>850</v>
      </c>
      <c r="H323" s="14" t="s">
        <v>1050</v>
      </c>
      <c r="I323" s="14" t="e">
        <v>#N/A</v>
      </c>
      <c r="J323" s="13" t="s">
        <v>68</v>
      </c>
      <c r="K323" s="15">
        <v>135</v>
      </c>
      <c r="L323" s="15">
        <f>K323*P323</f>
        <v>9315</v>
      </c>
      <c r="M323" s="15">
        <v>337</v>
      </c>
      <c r="N323" s="15">
        <f>M323*P323</f>
        <v>23253</v>
      </c>
      <c r="O323" s="13"/>
      <c r="P323" s="16">
        <f t="shared" si="9"/>
        <v>69</v>
      </c>
      <c r="Q323" s="13">
        <v>69</v>
      </c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0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</row>
    <row r="324" spans="1:64" ht="75" x14ac:dyDescent="0.25">
      <c r="A324" s="13" t="s">
        <v>851</v>
      </c>
      <c r="B324" s="13" t="s">
        <v>360</v>
      </c>
      <c r="C324" s="13" t="s">
        <v>1374</v>
      </c>
      <c r="D324" s="13" t="s">
        <v>914</v>
      </c>
      <c r="E324" s="13" t="s">
        <v>852</v>
      </c>
      <c r="F324" s="13" t="s">
        <v>919</v>
      </c>
      <c r="G324" s="14" t="s">
        <v>853</v>
      </c>
      <c r="H324" s="14" t="s">
        <v>1040</v>
      </c>
      <c r="I324" s="14">
        <v>630790100</v>
      </c>
      <c r="J324" s="13" t="s">
        <v>59</v>
      </c>
      <c r="K324" s="15">
        <v>72</v>
      </c>
      <c r="L324" s="15">
        <f>K324*P324</f>
        <v>936</v>
      </c>
      <c r="M324" s="15">
        <v>180</v>
      </c>
      <c r="N324" s="15">
        <f>M324*P324</f>
        <v>2340</v>
      </c>
      <c r="O324" s="13"/>
      <c r="P324" s="16">
        <f t="shared" si="9"/>
        <v>13</v>
      </c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>
        <v>13</v>
      </c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0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</row>
    <row r="325" spans="1:64" ht="75" x14ac:dyDescent="0.25">
      <c r="A325" s="13" t="s">
        <v>854</v>
      </c>
      <c r="B325" s="13" t="s">
        <v>360</v>
      </c>
      <c r="C325" s="13" t="s">
        <v>1375</v>
      </c>
      <c r="D325" s="13" t="s">
        <v>914</v>
      </c>
      <c r="E325" s="13" t="s">
        <v>852</v>
      </c>
      <c r="F325" s="13" t="s">
        <v>919</v>
      </c>
      <c r="G325" s="14" t="s">
        <v>855</v>
      </c>
      <c r="H325" s="14" t="s">
        <v>1040</v>
      </c>
      <c r="I325" s="14">
        <v>630790100</v>
      </c>
      <c r="J325" s="13" t="s">
        <v>59</v>
      </c>
      <c r="K325" s="15">
        <v>72</v>
      </c>
      <c r="L325" s="15">
        <f>K325*P325</f>
        <v>72</v>
      </c>
      <c r="M325" s="15">
        <v>180</v>
      </c>
      <c r="N325" s="15">
        <f>M325*P325</f>
        <v>180</v>
      </c>
      <c r="O325" s="13"/>
      <c r="P325" s="16">
        <f t="shared" si="9"/>
        <v>1</v>
      </c>
      <c r="Q325" s="13">
        <v>1</v>
      </c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0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</row>
    <row r="326" spans="1:64" ht="75" x14ac:dyDescent="0.25">
      <c r="A326" s="13" t="s">
        <v>856</v>
      </c>
      <c r="B326" s="13" t="s">
        <v>360</v>
      </c>
      <c r="C326" s="13" t="s">
        <v>1376</v>
      </c>
      <c r="D326" s="13" t="s">
        <v>914</v>
      </c>
      <c r="E326" s="13" t="s">
        <v>852</v>
      </c>
      <c r="F326" s="13" t="s">
        <v>919</v>
      </c>
      <c r="G326" s="14" t="s">
        <v>857</v>
      </c>
      <c r="H326" s="14" t="s">
        <v>1040</v>
      </c>
      <c r="I326" s="14">
        <v>630790100</v>
      </c>
      <c r="J326" s="13" t="s">
        <v>59</v>
      </c>
      <c r="K326" s="15">
        <v>72</v>
      </c>
      <c r="L326" s="15">
        <f>K326*P326</f>
        <v>4104</v>
      </c>
      <c r="M326" s="15">
        <v>180</v>
      </c>
      <c r="N326" s="15">
        <f>M326*P326</f>
        <v>10260</v>
      </c>
      <c r="O326" s="13"/>
      <c r="P326" s="16">
        <f t="shared" si="9"/>
        <v>57</v>
      </c>
      <c r="Q326" s="13">
        <v>57</v>
      </c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0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</row>
    <row r="327" spans="1:64" ht="75" x14ac:dyDescent="0.25">
      <c r="A327" s="13" t="s">
        <v>858</v>
      </c>
      <c r="B327" s="13" t="s">
        <v>360</v>
      </c>
      <c r="C327" s="13" t="s">
        <v>1377</v>
      </c>
      <c r="D327" s="13" t="s">
        <v>914</v>
      </c>
      <c r="E327" s="13" t="s">
        <v>852</v>
      </c>
      <c r="F327" s="13" t="s">
        <v>919</v>
      </c>
      <c r="G327" s="14" t="s">
        <v>859</v>
      </c>
      <c r="H327" s="14" t="s">
        <v>1040</v>
      </c>
      <c r="I327" s="14">
        <v>630790100</v>
      </c>
      <c r="J327" s="13" t="s">
        <v>59</v>
      </c>
      <c r="K327" s="15">
        <v>72</v>
      </c>
      <c r="L327" s="15">
        <f>K327*P327</f>
        <v>216</v>
      </c>
      <c r="M327" s="15">
        <v>180</v>
      </c>
      <c r="N327" s="15">
        <f>M327*P327</f>
        <v>540</v>
      </c>
      <c r="O327" s="13"/>
      <c r="P327" s="16">
        <f t="shared" si="9"/>
        <v>3</v>
      </c>
      <c r="Q327" s="13">
        <v>3</v>
      </c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0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</row>
    <row r="328" spans="1:64" ht="75" x14ac:dyDescent="0.25">
      <c r="A328" s="13" t="s">
        <v>860</v>
      </c>
      <c r="B328" s="13" t="s">
        <v>103</v>
      </c>
      <c r="C328" s="13" t="s">
        <v>1378</v>
      </c>
      <c r="D328" s="13" t="s">
        <v>903</v>
      </c>
      <c r="E328" s="13" t="s">
        <v>852</v>
      </c>
      <c r="F328" s="13" t="s">
        <v>919</v>
      </c>
      <c r="G328" s="14" t="s">
        <v>861</v>
      </c>
      <c r="H328" s="14" t="s">
        <v>1040</v>
      </c>
      <c r="I328" s="14">
        <v>630790100</v>
      </c>
      <c r="J328" s="13" t="s">
        <v>59</v>
      </c>
      <c r="K328" s="15">
        <v>72</v>
      </c>
      <c r="L328" s="15">
        <f>K328*P328</f>
        <v>216</v>
      </c>
      <c r="M328" s="15">
        <v>180</v>
      </c>
      <c r="N328" s="15">
        <f>M328*P328</f>
        <v>540</v>
      </c>
      <c r="O328" s="13"/>
      <c r="P328" s="16">
        <f t="shared" si="9"/>
        <v>3</v>
      </c>
      <c r="Q328" s="13">
        <v>3</v>
      </c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0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</row>
    <row r="329" spans="1:64" ht="144" customHeight="1" x14ac:dyDescent="0.25">
      <c r="A329" s="13" t="s">
        <v>862</v>
      </c>
      <c r="B329" s="13" t="s">
        <v>863</v>
      </c>
      <c r="C329" s="13" t="s">
        <v>1379</v>
      </c>
      <c r="D329" s="13" t="s">
        <v>914</v>
      </c>
      <c r="E329" s="13" t="s">
        <v>864</v>
      </c>
      <c r="F329" s="13" t="s">
        <v>919</v>
      </c>
      <c r="G329" s="14" t="s">
        <v>865</v>
      </c>
      <c r="H329" s="14" t="s">
        <v>1047</v>
      </c>
      <c r="I329" s="14">
        <v>7117190090</v>
      </c>
      <c r="J329" s="13" t="s">
        <v>59</v>
      </c>
      <c r="K329" s="15">
        <v>342</v>
      </c>
      <c r="L329" s="15">
        <f>K329*P329</f>
        <v>2052</v>
      </c>
      <c r="M329" s="15">
        <v>855</v>
      </c>
      <c r="N329" s="15">
        <f>M329*P329</f>
        <v>5130</v>
      </c>
      <c r="O329" s="13"/>
      <c r="P329" s="16">
        <f t="shared" si="9"/>
        <v>6</v>
      </c>
      <c r="Q329" s="13"/>
      <c r="R329" s="13"/>
      <c r="S329" s="13"/>
      <c r="T329" s="13">
        <v>2</v>
      </c>
      <c r="U329" s="13">
        <v>3</v>
      </c>
      <c r="V329" s="13">
        <v>1</v>
      </c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0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</row>
    <row r="330" spans="1:64" ht="30" x14ac:dyDescent="0.25">
      <c r="A330" s="13" t="s">
        <v>866</v>
      </c>
      <c r="B330" s="13" t="s">
        <v>867</v>
      </c>
      <c r="C330" s="13" t="s">
        <v>1380</v>
      </c>
      <c r="D330" s="13" t="s">
        <v>914</v>
      </c>
      <c r="E330" s="13" t="s">
        <v>868</v>
      </c>
      <c r="F330" s="13" t="s">
        <v>919</v>
      </c>
      <c r="G330" s="14" t="s">
        <v>869</v>
      </c>
      <c r="H330" s="14" t="s">
        <v>1041</v>
      </c>
      <c r="I330" s="14">
        <v>711719000</v>
      </c>
      <c r="J330" s="13" t="s">
        <v>59</v>
      </c>
      <c r="K330" s="15">
        <v>202</v>
      </c>
      <c r="L330" s="15">
        <f>K330*P330</f>
        <v>3030</v>
      </c>
      <c r="M330" s="15">
        <v>505</v>
      </c>
      <c r="N330" s="15">
        <f>M330*P330</f>
        <v>7575</v>
      </c>
      <c r="O330" s="13"/>
      <c r="P330" s="16">
        <f t="shared" si="9"/>
        <v>15</v>
      </c>
      <c r="Q330" s="13"/>
      <c r="R330" s="13"/>
      <c r="S330" s="13"/>
      <c r="T330" s="13">
        <v>7</v>
      </c>
      <c r="U330" s="13">
        <v>6</v>
      </c>
      <c r="V330" s="13">
        <v>2</v>
      </c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0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</row>
    <row r="331" spans="1:64" ht="144" customHeight="1" x14ac:dyDescent="0.25">
      <c r="A331" s="13" t="s">
        <v>870</v>
      </c>
      <c r="B331" s="13" t="s">
        <v>871</v>
      </c>
      <c r="C331" s="13" t="s">
        <v>1381</v>
      </c>
      <c r="D331" s="13" t="s">
        <v>913</v>
      </c>
      <c r="E331" s="13" t="s">
        <v>872</v>
      </c>
      <c r="F331" s="13" t="s">
        <v>919</v>
      </c>
      <c r="G331" s="14" t="s">
        <v>873</v>
      </c>
      <c r="H331" s="14" t="s">
        <v>1042</v>
      </c>
      <c r="I331" s="14">
        <v>711719000</v>
      </c>
      <c r="J331" s="13" t="s">
        <v>59</v>
      </c>
      <c r="K331" s="15">
        <v>96</v>
      </c>
      <c r="L331" s="15">
        <f>K331*P331</f>
        <v>1344</v>
      </c>
      <c r="M331" s="15">
        <v>240</v>
      </c>
      <c r="N331" s="15">
        <f>M331*P331</f>
        <v>3360</v>
      </c>
      <c r="O331" s="13"/>
      <c r="P331" s="16">
        <f t="shared" si="9"/>
        <v>14</v>
      </c>
      <c r="Q331" s="13"/>
      <c r="R331" s="13"/>
      <c r="S331" s="13"/>
      <c r="T331" s="13">
        <v>6</v>
      </c>
      <c r="U331" s="13">
        <v>2</v>
      </c>
      <c r="V331" s="13">
        <v>6</v>
      </c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0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</row>
    <row r="332" spans="1:64" ht="144" customHeight="1" x14ac:dyDescent="0.25">
      <c r="A332" s="13" t="s">
        <v>874</v>
      </c>
      <c r="B332" s="13" t="s">
        <v>867</v>
      </c>
      <c r="C332" s="13" t="s">
        <v>1382</v>
      </c>
      <c r="D332" s="13" t="s">
        <v>914</v>
      </c>
      <c r="E332" s="13" t="s">
        <v>872</v>
      </c>
      <c r="F332" s="13" t="s">
        <v>919</v>
      </c>
      <c r="G332" s="14" t="s">
        <v>875</v>
      </c>
      <c r="H332" s="14" t="s">
        <v>1041</v>
      </c>
      <c r="I332" s="14">
        <v>711719000</v>
      </c>
      <c r="J332" s="13" t="s">
        <v>59</v>
      </c>
      <c r="K332" s="15">
        <v>87</v>
      </c>
      <c r="L332" s="15">
        <f>K332*P332</f>
        <v>435</v>
      </c>
      <c r="M332" s="15">
        <v>217</v>
      </c>
      <c r="N332" s="15">
        <f>M332*P332</f>
        <v>1085</v>
      </c>
      <c r="O332" s="13"/>
      <c r="P332" s="16">
        <f t="shared" si="9"/>
        <v>5</v>
      </c>
      <c r="Q332" s="13"/>
      <c r="R332" s="13"/>
      <c r="S332" s="13"/>
      <c r="T332" s="13">
        <v>3</v>
      </c>
      <c r="U332" s="13">
        <v>1</v>
      </c>
      <c r="V332" s="13">
        <v>1</v>
      </c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0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</row>
    <row r="333" spans="1:64" ht="144" customHeight="1" x14ac:dyDescent="0.25">
      <c r="A333" s="13" t="s">
        <v>877</v>
      </c>
      <c r="B333" s="13" t="s">
        <v>878</v>
      </c>
      <c r="C333" s="13" t="s">
        <v>1383</v>
      </c>
      <c r="D333" s="13" t="s">
        <v>914</v>
      </c>
      <c r="E333" s="13" t="s">
        <v>879</v>
      </c>
      <c r="F333" s="13" t="s">
        <v>919</v>
      </c>
      <c r="G333" s="14" t="s">
        <v>880</v>
      </c>
      <c r="H333" s="14" t="s">
        <v>1042</v>
      </c>
      <c r="I333" s="14">
        <v>7117190090</v>
      </c>
      <c r="J333" s="13" t="s">
        <v>59</v>
      </c>
      <c r="K333" s="15">
        <v>250</v>
      </c>
      <c r="L333" s="15">
        <f>K333*P333</f>
        <v>250</v>
      </c>
      <c r="M333" s="15">
        <v>625</v>
      </c>
      <c r="N333" s="15">
        <f>M333*P333</f>
        <v>625</v>
      </c>
      <c r="O333" s="13"/>
      <c r="P333" s="16">
        <f t="shared" si="9"/>
        <v>1</v>
      </c>
      <c r="Q333" s="13">
        <v>1</v>
      </c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0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</row>
    <row r="334" spans="1:64" ht="30" x14ac:dyDescent="0.25">
      <c r="A334" s="13" t="s">
        <v>881</v>
      </c>
      <c r="B334" s="13" t="s">
        <v>871</v>
      </c>
      <c r="C334" s="13" t="s">
        <v>1384</v>
      </c>
      <c r="D334" s="13" t="s">
        <v>913</v>
      </c>
      <c r="E334" s="13" t="s">
        <v>868</v>
      </c>
      <c r="F334" s="13" t="s">
        <v>919</v>
      </c>
      <c r="G334" s="14" t="s">
        <v>882</v>
      </c>
      <c r="H334" s="14" t="s">
        <v>1042</v>
      </c>
      <c r="I334" s="14">
        <v>71171900</v>
      </c>
      <c r="J334" s="13" t="s">
        <v>59</v>
      </c>
      <c r="K334" s="15">
        <v>535</v>
      </c>
      <c r="L334" s="15">
        <f>K334*P334</f>
        <v>535</v>
      </c>
      <c r="M334" s="15">
        <v>1337</v>
      </c>
      <c r="N334" s="15">
        <f>M334*P334</f>
        <v>1337</v>
      </c>
      <c r="O334" s="13"/>
      <c r="P334" s="16">
        <f t="shared" si="9"/>
        <v>1</v>
      </c>
      <c r="Q334" s="13">
        <v>1</v>
      </c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0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</row>
    <row r="335" spans="1:64" ht="144" customHeight="1" x14ac:dyDescent="0.25">
      <c r="A335" s="13" t="s">
        <v>884</v>
      </c>
      <c r="B335" s="13" t="s">
        <v>876</v>
      </c>
      <c r="C335" s="13" t="s">
        <v>1385</v>
      </c>
      <c r="D335" s="13" t="s">
        <v>914</v>
      </c>
      <c r="E335" s="13" t="s">
        <v>872</v>
      </c>
      <c r="F335" s="13" t="s">
        <v>919</v>
      </c>
      <c r="G335" s="14" t="s">
        <v>885</v>
      </c>
      <c r="H335" s="14">
        <v>0</v>
      </c>
      <c r="I335" s="14">
        <v>7117190090</v>
      </c>
      <c r="J335" s="13" t="s">
        <v>59</v>
      </c>
      <c r="K335" s="15">
        <v>73</v>
      </c>
      <c r="L335" s="15">
        <f>K335*P335</f>
        <v>438</v>
      </c>
      <c r="M335" s="15">
        <v>182</v>
      </c>
      <c r="N335" s="15">
        <f>M335*P335</f>
        <v>1092</v>
      </c>
      <c r="O335" s="13"/>
      <c r="P335" s="16">
        <f t="shared" si="9"/>
        <v>6</v>
      </c>
      <c r="Q335" s="13">
        <v>6</v>
      </c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0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</row>
    <row r="336" spans="1:64" ht="144" customHeight="1" x14ac:dyDescent="0.25">
      <c r="A336" s="13" t="s">
        <v>886</v>
      </c>
      <c r="B336" s="13" t="s">
        <v>883</v>
      </c>
      <c r="C336" s="13" t="s">
        <v>1386</v>
      </c>
      <c r="D336" s="13" t="s">
        <v>914</v>
      </c>
      <c r="E336" s="13" t="s">
        <v>872</v>
      </c>
      <c r="F336" s="13" t="s">
        <v>919</v>
      </c>
      <c r="G336" s="14" t="s">
        <v>887</v>
      </c>
      <c r="H336" s="14" t="s">
        <v>1042</v>
      </c>
      <c r="I336" s="14">
        <v>711719000</v>
      </c>
      <c r="J336" s="13" t="s">
        <v>59</v>
      </c>
      <c r="K336" s="15">
        <v>67</v>
      </c>
      <c r="L336" s="15">
        <f>K336*P336</f>
        <v>134</v>
      </c>
      <c r="M336" s="15">
        <v>167</v>
      </c>
      <c r="N336" s="15">
        <f>M336*P336</f>
        <v>334</v>
      </c>
      <c r="O336" s="13"/>
      <c r="P336" s="16">
        <f t="shared" si="9"/>
        <v>2</v>
      </c>
      <c r="Q336" s="13">
        <v>2</v>
      </c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0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</row>
    <row r="337" spans="1:64" ht="144" customHeight="1" x14ac:dyDescent="0.25">
      <c r="A337" s="13" t="s">
        <v>888</v>
      </c>
      <c r="B337" s="13" t="s">
        <v>883</v>
      </c>
      <c r="C337" s="13" t="s">
        <v>1387</v>
      </c>
      <c r="D337" s="13" t="s">
        <v>914</v>
      </c>
      <c r="E337" s="13" t="s">
        <v>872</v>
      </c>
      <c r="F337" s="13" t="s">
        <v>919</v>
      </c>
      <c r="G337" s="14" t="s">
        <v>889</v>
      </c>
      <c r="H337" s="14" t="s">
        <v>1042</v>
      </c>
      <c r="I337" s="14">
        <v>711719000</v>
      </c>
      <c r="J337" s="13" t="s">
        <v>59</v>
      </c>
      <c r="K337" s="15">
        <v>67</v>
      </c>
      <c r="L337" s="15">
        <f>K337*P337</f>
        <v>134</v>
      </c>
      <c r="M337" s="15">
        <v>167</v>
      </c>
      <c r="N337" s="15">
        <f>M337*P337</f>
        <v>334</v>
      </c>
      <c r="O337" s="13"/>
      <c r="P337" s="16">
        <f t="shared" si="9"/>
        <v>2</v>
      </c>
      <c r="Q337" s="13">
        <v>2</v>
      </c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0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</row>
    <row r="338" spans="1:64" x14ac:dyDescent="0.25">
      <c r="A338" s="13" t="s">
        <v>890</v>
      </c>
      <c r="B338" s="13" t="s">
        <v>173</v>
      </c>
      <c r="C338" s="13" t="s">
        <v>1388</v>
      </c>
      <c r="D338" s="13" t="s">
        <v>907</v>
      </c>
      <c r="E338" s="13" t="s">
        <v>891</v>
      </c>
      <c r="F338" s="13" t="s">
        <v>919</v>
      </c>
      <c r="G338" s="14" t="s">
        <v>892</v>
      </c>
      <c r="H338" s="14" t="e">
        <v>#N/A</v>
      </c>
      <c r="I338" s="14" t="e">
        <v>#N/A</v>
      </c>
      <c r="J338" s="13" t="s">
        <v>68</v>
      </c>
      <c r="K338" s="15">
        <v>73</v>
      </c>
      <c r="L338" s="15">
        <f>K338*P338</f>
        <v>73</v>
      </c>
      <c r="M338" s="15">
        <v>182</v>
      </c>
      <c r="N338" s="15">
        <f>M338*P338</f>
        <v>182</v>
      </c>
      <c r="O338" s="13"/>
      <c r="P338" s="16">
        <f t="shared" si="9"/>
        <v>1</v>
      </c>
      <c r="Q338" s="13">
        <v>1</v>
      </c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0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</row>
    <row r="339" spans="1:64" ht="30" x14ac:dyDescent="0.25">
      <c r="A339" s="13" t="s">
        <v>893</v>
      </c>
      <c r="B339" s="13" t="s">
        <v>81</v>
      </c>
      <c r="C339" s="13" t="s">
        <v>1389</v>
      </c>
      <c r="D339" s="13" t="s">
        <v>901</v>
      </c>
      <c r="E339" s="13" t="s">
        <v>894</v>
      </c>
      <c r="F339" s="13" t="s">
        <v>919</v>
      </c>
      <c r="G339" s="14" t="s">
        <v>895</v>
      </c>
      <c r="H339" s="14" t="e">
        <v>#N/A</v>
      </c>
      <c r="I339" s="14" t="e">
        <v>#N/A</v>
      </c>
      <c r="J339" s="13" t="s">
        <v>896</v>
      </c>
      <c r="K339" s="15">
        <v>75</v>
      </c>
      <c r="L339" s="15">
        <f>K339*P339</f>
        <v>1125</v>
      </c>
      <c r="M339" s="15">
        <v>187</v>
      </c>
      <c r="N339" s="15">
        <f>M339*P339</f>
        <v>2805</v>
      </c>
      <c r="O339" s="13"/>
      <c r="P339" s="16">
        <f t="shared" si="9"/>
        <v>15</v>
      </c>
      <c r="Q339" s="13">
        <v>15</v>
      </c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0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</row>
    <row r="340" spans="1:64" ht="30" x14ac:dyDescent="0.25">
      <c r="A340" s="13" t="s">
        <v>897</v>
      </c>
      <c r="B340" s="13" t="s">
        <v>81</v>
      </c>
      <c r="C340" s="13" t="s">
        <v>1390</v>
      </c>
      <c r="D340" s="13" t="s">
        <v>901</v>
      </c>
      <c r="E340" s="13" t="s">
        <v>894</v>
      </c>
      <c r="F340" s="13" t="s">
        <v>919</v>
      </c>
      <c r="G340" s="14" t="s">
        <v>895</v>
      </c>
      <c r="H340" s="14" t="e">
        <v>#N/A</v>
      </c>
      <c r="I340" s="14" t="e">
        <v>#N/A</v>
      </c>
      <c r="J340" s="13" t="s">
        <v>896</v>
      </c>
      <c r="K340" s="15">
        <v>75</v>
      </c>
      <c r="L340" s="15">
        <f>K340*P340</f>
        <v>1125</v>
      </c>
      <c r="M340" s="15">
        <v>187</v>
      </c>
      <c r="N340" s="15">
        <f>M340*P340</f>
        <v>2805</v>
      </c>
      <c r="O340" s="13"/>
      <c r="P340" s="16">
        <f t="shared" si="9"/>
        <v>15</v>
      </c>
      <c r="Q340" s="13">
        <v>15</v>
      </c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0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</row>
    <row r="341" spans="1:64" ht="30" x14ac:dyDescent="0.25">
      <c r="A341" s="13" t="s">
        <v>898</v>
      </c>
      <c r="B341" s="13" t="s">
        <v>81</v>
      </c>
      <c r="C341" s="13" t="s">
        <v>1391</v>
      </c>
      <c r="D341" s="13" t="s">
        <v>901</v>
      </c>
      <c r="E341" s="13" t="s">
        <v>894</v>
      </c>
      <c r="F341" s="13" t="s">
        <v>919</v>
      </c>
      <c r="G341" s="14" t="s">
        <v>895</v>
      </c>
      <c r="H341" s="14" t="e">
        <v>#N/A</v>
      </c>
      <c r="I341" s="14" t="e">
        <v>#N/A</v>
      </c>
      <c r="J341" s="13" t="s">
        <v>896</v>
      </c>
      <c r="K341" s="15">
        <v>75</v>
      </c>
      <c r="L341" s="15">
        <f>K341*P341</f>
        <v>1800</v>
      </c>
      <c r="M341" s="15">
        <v>187</v>
      </c>
      <c r="N341" s="15">
        <f>M341*P341</f>
        <v>4488</v>
      </c>
      <c r="O341" s="13"/>
      <c r="P341" s="16">
        <f t="shared" si="9"/>
        <v>24</v>
      </c>
      <c r="Q341" s="13">
        <v>24</v>
      </c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0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</row>
  </sheetData>
  <autoFilter ref="A3:BL341"/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BALMAIN</vt:lpstr>
      <vt:lpstr>BALMAIN!_FilterDatabase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2025-09-22T08:45:29Z</dcterms:created>
  <dcterms:modified xsi:type="dcterms:W3CDTF">2025-10-09T09:54:42Z</dcterms:modified>
  <cp:category/>
</cp:coreProperties>
</file>